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LANDISK-C56C12\disk1\◎０８R4事業\★中央体育館窓口業務\"/>
    </mc:Choice>
  </mc:AlternateContent>
  <xr:revisionPtr revIDLastSave="0" documentId="13_ncr:1_{C7273AC8-3BAA-440B-AB88-1B003896F3D1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団体名" sheetId="4" r:id="rId1"/>
    <sheet name="一覧" sheetId="2" r:id="rId2"/>
    <sheet name="スケジュール会議用一覧" sheetId="5" r:id="rId3"/>
  </sheets>
  <definedNames>
    <definedName name="_xlnm._FilterDatabase" localSheetId="2" hidden="1">スケジュール会議用一覧!$A$2:$H$39</definedName>
    <definedName name="_xlnm._FilterDatabase" localSheetId="1" hidden="1">一覧!$A$1:$H$81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3" i="5"/>
  <c r="C3" i="5"/>
  <c r="C46" i="5"/>
  <c r="C47" i="5"/>
  <c r="C45" i="5"/>
  <c r="C44" i="5"/>
  <c r="C43" i="5"/>
  <c r="C42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52" i="2"/>
  <c r="C89" i="2"/>
  <c r="C88" i="2"/>
  <c r="C87" i="2"/>
  <c r="C86" i="2"/>
  <c r="C85" i="2"/>
  <c r="C84" i="2"/>
  <c r="C82" i="2"/>
  <c r="C81" i="2"/>
  <c r="C80" i="2"/>
  <c r="C79" i="2"/>
  <c r="C78" i="2"/>
  <c r="C77" i="2"/>
  <c r="C76" i="2"/>
  <c r="C75" i="2"/>
  <c r="C74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</authors>
  <commentList>
    <comment ref="E4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耳が遠いです</t>
        </r>
      </text>
    </comment>
    <comment ref="D8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7/27　中村正彦さんに変更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</authors>
  <commentList>
    <comment ref="E29" authorId="0" shapeId="0" xr:uid="{B00D9923-5F6C-4512-A79D-6EC4F6C4872D}">
      <text>
        <r>
          <rPr>
            <b/>
            <sz val="9"/>
            <color indexed="81"/>
            <rFont val="ＭＳ Ｐゴシック"/>
            <family val="3"/>
            <charset val="128"/>
          </rPr>
          <t>耳が遠いです</t>
        </r>
      </text>
    </comment>
    <comment ref="D40" authorId="0" shapeId="0" xr:uid="{BE9D20D9-6813-4166-A085-3FE6770065B2}">
      <text>
        <r>
          <rPr>
            <b/>
            <sz val="9"/>
            <color indexed="81"/>
            <rFont val="ＭＳ Ｐゴシック"/>
            <family val="3"/>
            <charset val="128"/>
          </rPr>
          <t>7/27　中村正彦さんに変更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<sst xmlns="http://schemas.openxmlformats.org/spreadsheetml/2006/main" count="495" uniqueCount="250">
  <si>
    <t>団　　体　　名</t>
    <phoneticPr fontId="4"/>
  </si>
  <si>
    <t>火曜卓球</t>
    <rPh sb="0" eb="2">
      <t>カヨウ</t>
    </rPh>
    <rPh sb="2" eb="4">
      <t>タッキュウ</t>
    </rPh>
    <phoneticPr fontId="4"/>
  </si>
  <si>
    <t>白橿南VBC
（バレーボール）</t>
    <rPh sb="0" eb="1">
      <t>シロ</t>
    </rPh>
    <rPh sb="1" eb="2">
      <t>カシワ</t>
    </rPh>
    <rPh sb="2" eb="3">
      <t>ミナミ</t>
    </rPh>
    <phoneticPr fontId="4"/>
  </si>
  <si>
    <t>橿原クラブ
（バレーボール）</t>
    <rPh sb="0" eb="2">
      <t>カシハラ</t>
    </rPh>
    <phoneticPr fontId="4"/>
  </si>
  <si>
    <t>橿原バウンドテニスクラブ</t>
  </si>
  <si>
    <t>くちなしバウンドテニスクラブ</t>
    <phoneticPr fontId="4"/>
  </si>
  <si>
    <t>レグルス
（バドミントン）</t>
    <phoneticPr fontId="4"/>
  </si>
  <si>
    <t>健康スポーツソフトバレー</t>
  </si>
  <si>
    <t>コスモスクラブ
（卓球）</t>
    <rPh sb="9" eb="11">
      <t>タッキュウ</t>
    </rPh>
    <phoneticPr fontId="4"/>
  </si>
  <si>
    <t>さくらバレー
（ソフトバレー）</t>
    <phoneticPr fontId="4"/>
  </si>
  <si>
    <t>橿原排球会</t>
    <rPh sb="0" eb="2">
      <t>カシハラ</t>
    </rPh>
    <rPh sb="2" eb="4">
      <t>ハイキュウ</t>
    </rPh>
    <rPh sb="4" eb="5">
      <t>カイ</t>
    </rPh>
    <phoneticPr fontId="4"/>
  </si>
  <si>
    <t>なでしこ卓球クラブ</t>
    <rPh sb="4" eb="6">
      <t>タッキュウ</t>
    </rPh>
    <phoneticPr fontId="4"/>
  </si>
  <si>
    <t>橿原市ソフトテニス同好会</t>
    <rPh sb="0" eb="3">
      <t>カシハラシ</t>
    </rPh>
    <phoneticPr fontId="4"/>
  </si>
  <si>
    <t>ドリーム
（バドミントン）</t>
    <phoneticPr fontId="4"/>
  </si>
  <si>
    <t>ひまわり A
（卓球）</t>
    <rPh sb="8" eb="10">
      <t>タッキュウ</t>
    </rPh>
    <phoneticPr fontId="4"/>
  </si>
  <si>
    <t>BOS
（バスケットボール）</t>
    <phoneticPr fontId="4"/>
  </si>
  <si>
    <t>養志館
（空手道）</t>
    <rPh sb="0" eb="1">
      <t>ヨウ</t>
    </rPh>
    <rPh sb="1" eb="2">
      <t>シ</t>
    </rPh>
    <rPh sb="2" eb="3">
      <t>カン</t>
    </rPh>
    <rPh sb="5" eb="7">
      <t>カラテ</t>
    </rPh>
    <rPh sb="7" eb="8">
      <t>ドウ</t>
    </rPh>
    <phoneticPr fontId="4"/>
  </si>
  <si>
    <t>三山ラージ
（卓球）</t>
    <rPh sb="0" eb="2">
      <t>ミヤマ</t>
    </rPh>
    <rPh sb="7" eb="9">
      <t>タッキュウ</t>
    </rPh>
    <phoneticPr fontId="4"/>
  </si>
  <si>
    <t>ひまわり B
（卓球）</t>
    <rPh sb="8" eb="10">
      <t>タッキュウ</t>
    </rPh>
    <phoneticPr fontId="4"/>
  </si>
  <si>
    <t>ＣＫクラブバレー</t>
  </si>
  <si>
    <t>医大バドミントン部</t>
    <rPh sb="0" eb="2">
      <t>イダイ</t>
    </rPh>
    <rPh sb="8" eb="9">
      <t>ブ</t>
    </rPh>
    <phoneticPr fontId="4"/>
  </si>
  <si>
    <t>医大卓球部</t>
    <rPh sb="0" eb="2">
      <t>イダイ</t>
    </rPh>
    <rPh sb="2" eb="4">
      <t>タッキュウ</t>
    </rPh>
    <rPh sb="4" eb="5">
      <t>ブ</t>
    </rPh>
    <phoneticPr fontId="4"/>
  </si>
  <si>
    <t>NEXUS
（バスケットボール）</t>
    <phoneticPr fontId="4"/>
  </si>
  <si>
    <t>竹 の 子
（卓球）</t>
    <rPh sb="0" eb="1">
      <t>タケ</t>
    </rPh>
    <rPh sb="4" eb="5">
      <t>コ</t>
    </rPh>
    <rPh sb="7" eb="9">
      <t>タッキュウ</t>
    </rPh>
    <phoneticPr fontId="4"/>
  </si>
  <si>
    <t>かぐやま
（卓球）</t>
    <rPh sb="6" eb="8">
      <t>タッキュウ</t>
    </rPh>
    <phoneticPr fontId="4"/>
  </si>
  <si>
    <t>P&amp;M</t>
    <phoneticPr fontId="4"/>
  </si>
  <si>
    <t>橿原中学バドミントン</t>
    <rPh sb="0" eb="2">
      <t>カシハラ</t>
    </rPh>
    <rPh sb="2" eb="4">
      <t>チュウガク</t>
    </rPh>
    <phoneticPr fontId="4"/>
  </si>
  <si>
    <t>タ　マ　イ
（バレーボール）</t>
    <phoneticPr fontId="4"/>
  </si>
  <si>
    <t>耳成西クラブ
（バレーボール）</t>
    <rPh sb="0" eb="2">
      <t>ミミナシ</t>
    </rPh>
    <rPh sb="2" eb="3">
      <t>ニシ</t>
    </rPh>
    <phoneticPr fontId="4"/>
  </si>
  <si>
    <t>ピンポンクラブ</t>
    <phoneticPr fontId="4"/>
  </si>
  <si>
    <t>チームたつや
（卓球）</t>
    <rPh sb="8" eb="10">
      <t>タッキュウ</t>
    </rPh>
    <phoneticPr fontId="4"/>
  </si>
  <si>
    <t>イオロス真菅
（バドミントン）</t>
    <rPh sb="4" eb="6">
      <t>マスガ</t>
    </rPh>
    <phoneticPr fontId="4"/>
  </si>
  <si>
    <t>橿原倶楽部
（バドミントン）</t>
    <rPh sb="0" eb="2">
      <t>カシハラ</t>
    </rPh>
    <rPh sb="2" eb="5">
      <t>クラブ</t>
    </rPh>
    <phoneticPr fontId="4"/>
  </si>
  <si>
    <t>畝傍東イーストマインズ
（バドミントン）</t>
    <rPh sb="0" eb="2">
      <t>ウネビ</t>
    </rPh>
    <rPh sb="2" eb="3">
      <t>ヒガシ</t>
    </rPh>
    <phoneticPr fontId="4"/>
  </si>
  <si>
    <t>今日から俺は‼
（バドミントン）</t>
    <rPh sb="0" eb="2">
      <t>キョウ</t>
    </rPh>
    <rPh sb="4" eb="5">
      <t>オレ</t>
    </rPh>
    <phoneticPr fontId="4"/>
  </si>
  <si>
    <t>チーム55
（卓球）</t>
    <rPh sb="7" eb="9">
      <t>タッキュウ</t>
    </rPh>
    <phoneticPr fontId="4"/>
  </si>
  <si>
    <t>橿原TTC
（卓球）</t>
    <rPh sb="0" eb="2">
      <t>カシハラ</t>
    </rPh>
    <rPh sb="7" eb="9">
      <t>タッキュウ</t>
    </rPh>
    <phoneticPr fontId="4"/>
  </si>
  <si>
    <t>奈良合気会</t>
    <rPh sb="0" eb="2">
      <t>ナラ</t>
    </rPh>
    <rPh sb="2" eb="3">
      <t>ゴウ</t>
    </rPh>
    <rPh sb="3" eb="4">
      <t>キ</t>
    </rPh>
    <rPh sb="4" eb="5">
      <t>カイ</t>
    </rPh>
    <phoneticPr fontId="4"/>
  </si>
  <si>
    <t>シャトルキッズ　真菅北
（バドミントン）</t>
    <rPh sb="8" eb="10">
      <t>マスガ</t>
    </rPh>
    <rPh sb="10" eb="11">
      <t>キタ</t>
    </rPh>
    <phoneticPr fontId="4"/>
  </si>
  <si>
    <t>大成クラブ</t>
    <rPh sb="0" eb="2">
      <t>タイセイ</t>
    </rPh>
    <phoneticPr fontId="4"/>
  </si>
  <si>
    <t>香久山ビッグメイツ
（バレーボール）</t>
    <rPh sb="0" eb="3">
      <t>カグヤマ</t>
    </rPh>
    <phoneticPr fontId="4"/>
  </si>
  <si>
    <t>金橋リトルエンジェル
（バドミントン）</t>
    <rPh sb="0" eb="2">
      <t>カナハシ</t>
    </rPh>
    <phoneticPr fontId="4"/>
  </si>
  <si>
    <t>橿原ジュニアバドミントン</t>
    <rPh sb="0" eb="2">
      <t>カシハラ</t>
    </rPh>
    <phoneticPr fontId="4"/>
  </si>
  <si>
    <t>P・N・B・T
（バスケットボール）</t>
    <phoneticPr fontId="4"/>
  </si>
  <si>
    <t>虹の広場</t>
    <rPh sb="0" eb="1">
      <t>ニジ</t>
    </rPh>
    <rPh sb="2" eb="4">
      <t>ヒロバ</t>
    </rPh>
    <phoneticPr fontId="4"/>
  </si>
  <si>
    <t>スポーツ推進課</t>
    <rPh sb="4" eb="6">
      <t>スイシン</t>
    </rPh>
    <rPh sb="6" eb="7">
      <t>カ</t>
    </rPh>
    <phoneticPr fontId="4"/>
  </si>
  <si>
    <t>奈良県キンボールスポーツ連盟</t>
    <rPh sb="0" eb="3">
      <t>ナラケン</t>
    </rPh>
    <rPh sb="12" eb="14">
      <t>レンメイ</t>
    </rPh>
    <phoneticPr fontId="4"/>
  </si>
  <si>
    <t>橿原市スポーツ推進委員協議会</t>
    <rPh sb="7" eb="14">
      <t>スイシンイインキョウギカイ</t>
    </rPh>
    <phoneticPr fontId="4"/>
  </si>
  <si>
    <t>日本生命　奈良</t>
    <rPh sb="0" eb="2">
      <t>ニホン</t>
    </rPh>
    <rPh sb="2" eb="4">
      <t>セイメイ</t>
    </rPh>
    <rPh sb="5" eb="7">
      <t>ナラ</t>
    </rPh>
    <phoneticPr fontId="4"/>
  </si>
  <si>
    <t>AXIS　R.G.C
（新体操）</t>
    <rPh sb="12" eb="15">
      <t>シンタイソウ</t>
    </rPh>
    <phoneticPr fontId="4"/>
  </si>
  <si>
    <t>奈良医大整形外科バスケットボール部</t>
    <rPh sb="0" eb="2">
      <t>ナラ</t>
    </rPh>
    <rPh sb="2" eb="4">
      <t>イダイ</t>
    </rPh>
    <rPh sb="4" eb="8">
      <t>セイケイゲカ</t>
    </rPh>
    <rPh sb="16" eb="17">
      <t>ブ</t>
    </rPh>
    <phoneticPr fontId="4"/>
  </si>
  <si>
    <t>醍醐ビル</t>
    <rPh sb="0" eb="2">
      <t>ダイゴ</t>
    </rPh>
    <phoneticPr fontId="1"/>
  </si>
  <si>
    <t>白橿道場</t>
    <rPh sb="0" eb="4">
      <t>シラカシドウジョウ</t>
    </rPh>
    <phoneticPr fontId="1"/>
  </si>
  <si>
    <t>団体登録</t>
    <rPh sb="0" eb="2">
      <t>ダンタイ</t>
    </rPh>
    <rPh sb="2" eb="4">
      <t>トウロク</t>
    </rPh>
    <phoneticPr fontId="1"/>
  </si>
  <si>
    <t>団体　　No.</t>
    <rPh sb="0" eb="2">
      <t>ダンタイ</t>
    </rPh>
    <phoneticPr fontId="1"/>
  </si>
  <si>
    <t>所属人数</t>
    <rPh sb="0" eb="2">
      <t>ショゾク</t>
    </rPh>
    <rPh sb="2" eb="4">
      <t>ニンズウ</t>
    </rPh>
    <phoneticPr fontId="1"/>
  </si>
  <si>
    <t>市内在住　　人数</t>
    <rPh sb="0" eb="2">
      <t>シナイ</t>
    </rPh>
    <rPh sb="2" eb="4">
      <t>ザイジュウ</t>
    </rPh>
    <rPh sb="6" eb="8">
      <t>ニンズウ</t>
    </rPh>
    <phoneticPr fontId="1"/>
  </si>
  <si>
    <t>五十音</t>
    <rPh sb="0" eb="3">
      <t>ゴジュウオン</t>
    </rPh>
    <phoneticPr fontId="1"/>
  </si>
  <si>
    <t>あ</t>
    <phoneticPr fontId="1"/>
  </si>
  <si>
    <t>う</t>
    <phoneticPr fontId="1"/>
  </si>
  <si>
    <t>か</t>
    <phoneticPr fontId="1"/>
  </si>
  <si>
    <t>し</t>
    <phoneticPr fontId="1"/>
  </si>
  <si>
    <t>か</t>
    <phoneticPr fontId="1"/>
  </si>
  <si>
    <t>く</t>
    <phoneticPr fontId="1"/>
  </si>
  <si>
    <t>れ</t>
    <phoneticPr fontId="1"/>
  </si>
  <si>
    <t>け</t>
    <phoneticPr fontId="1"/>
  </si>
  <si>
    <t>こ</t>
    <phoneticPr fontId="1"/>
  </si>
  <si>
    <t>さ</t>
    <phoneticPr fontId="1"/>
  </si>
  <si>
    <t>さ</t>
    <phoneticPr fontId="1"/>
  </si>
  <si>
    <t>し</t>
    <phoneticPr fontId="1"/>
  </si>
  <si>
    <t>な</t>
    <phoneticPr fontId="1"/>
  </si>
  <si>
    <t>し</t>
    <phoneticPr fontId="1"/>
  </si>
  <si>
    <t>か</t>
    <phoneticPr fontId="1"/>
  </si>
  <si>
    <t>え</t>
    <phoneticPr fontId="1"/>
  </si>
  <si>
    <t>ど</t>
    <phoneticPr fontId="1"/>
  </si>
  <si>
    <t>ぱ</t>
    <phoneticPr fontId="1"/>
  </si>
  <si>
    <t>ぱ</t>
    <phoneticPr fontId="1"/>
  </si>
  <si>
    <t>ひ</t>
    <phoneticPr fontId="1"/>
  </si>
  <si>
    <t>ぼ</t>
    <phoneticPr fontId="1"/>
  </si>
  <si>
    <t>ぶ</t>
    <phoneticPr fontId="1"/>
  </si>
  <si>
    <t>み</t>
    <phoneticPr fontId="1"/>
  </si>
  <si>
    <t>よ</t>
    <phoneticPr fontId="1"/>
  </si>
  <si>
    <t>み</t>
    <phoneticPr fontId="1"/>
  </si>
  <si>
    <t>ひ</t>
    <phoneticPr fontId="1"/>
  </si>
  <si>
    <t>じ</t>
    <phoneticPr fontId="1"/>
  </si>
  <si>
    <t>ふ</t>
    <phoneticPr fontId="1"/>
  </si>
  <si>
    <t>じ</t>
    <phoneticPr fontId="1"/>
  </si>
  <si>
    <t>い</t>
    <phoneticPr fontId="1"/>
  </si>
  <si>
    <t>い</t>
    <phoneticPr fontId="1"/>
  </si>
  <si>
    <t>で</t>
    <phoneticPr fontId="1"/>
  </si>
  <si>
    <t>ね</t>
    <phoneticPr fontId="1"/>
  </si>
  <si>
    <t>た</t>
    <phoneticPr fontId="1"/>
  </si>
  <si>
    <t>あ</t>
    <phoneticPr fontId="1"/>
  </si>
  <si>
    <t>わ</t>
    <phoneticPr fontId="1"/>
  </si>
  <si>
    <t>そ</t>
    <phoneticPr fontId="1"/>
  </si>
  <si>
    <t>ぴ</t>
    <phoneticPr fontId="1"/>
  </si>
  <si>
    <t>ち</t>
    <phoneticPr fontId="1"/>
  </si>
  <si>
    <t>い</t>
    <phoneticPr fontId="1"/>
  </si>
  <si>
    <t>す</t>
    <phoneticPr fontId="1"/>
  </si>
  <si>
    <t>き</t>
    <phoneticPr fontId="1"/>
  </si>
  <si>
    <t>か</t>
    <phoneticPr fontId="1"/>
  </si>
  <si>
    <t>な</t>
    <phoneticPr fontId="1"/>
  </si>
  <si>
    <t>れ</t>
    <phoneticPr fontId="1"/>
  </si>
  <si>
    <t>か</t>
    <phoneticPr fontId="1"/>
  </si>
  <si>
    <t>お</t>
    <phoneticPr fontId="1"/>
  </si>
  <si>
    <t>て</t>
    <phoneticPr fontId="1"/>
  </si>
  <si>
    <t>だ</t>
    <phoneticPr fontId="1"/>
  </si>
  <si>
    <t>に</t>
    <phoneticPr fontId="1"/>
  </si>
  <si>
    <t>す</t>
    <phoneticPr fontId="1"/>
  </si>
  <si>
    <t>な</t>
    <phoneticPr fontId="1"/>
  </si>
  <si>
    <t>ば</t>
    <phoneticPr fontId="1"/>
  </si>
  <si>
    <t>に</t>
    <phoneticPr fontId="1"/>
  </si>
  <si>
    <t>あ</t>
    <phoneticPr fontId="1"/>
  </si>
  <si>
    <t>な</t>
    <phoneticPr fontId="1"/>
  </si>
  <si>
    <t>松本　邦樹</t>
    <rPh sb="0" eb="2">
      <t>マツモト</t>
    </rPh>
    <rPh sb="3" eb="4">
      <t>クニ</t>
    </rPh>
    <rPh sb="4" eb="5">
      <t>キ</t>
    </rPh>
    <phoneticPr fontId="1"/>
  </si>
  <si>
    <t>済</t>
    <rPh sb="0" eb="1">
      <t>スミ</t>
    </rPh>
    <phoneticPr fontId="1"/>
  </si>
  <si>
    <t>西村　知与子</t>
    <rPh sb="0" eb="2">
      <t>ニシムラ</t>
    </rPh>
    <rPh sb="3" eb="4">
      <t>チ</t>
    </rPh>
    <rPh sb="4" eb="5">
      <t>ヨ</t>
    </rPh>
    <rPh sb="5" eb="6">
      <t>コ</t>
    </rPh>
    <phoneticPr fontId="1"/>
  </si>
  <si>
    <t>尾上　弘</t>
    <rPh sb="0" eb="2">
      <t>オノウエ</t>
    </rPh>
    <rPh sb="3" eb="4">
      <t>ヒロム</t>
    </rPh>
    <phoneticPr fontId="1"/>
  </si>
  <si>
    <t>代　表　者</t>
    <rPh sb="0" eb="1">
      <t>ヨ</t>
    </rPh>
    <rPh sb="2" eb="3">
      <t>オモテ</t>
    </rPh>
    <rPh sb="4" eb="5">
      <t>モノ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</si>
  <si>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</si>
  <si>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090-8215-4775</t>
    <phoneticPr fontId="1"/>
  </si>
  <si>
    <t>山田　恭代</t>
    <rPh sb="0" eb="2">
      <t>ヤマダ</t>
    </rPh>
    <rPh sb="3" eb="5">
      <t>ヤスヨ</t>
    </rPh>
    <phoneticPr fontId="1"/>
  </si>
  <si>
    <t>090-6916-9091</t>
    <phoneticPr fontId="1"/>
  </si>
  <si>
    <t>坪井　多余子</t>
    <rPh sb="0" eb="2">
      <t>ツボイ</t>
    </rPh>
    <rPh sb="3" eb="4">
      <t>タ</t>
    </rPh>
    <rPh sb="4" eb="5">
      <t>ヨ</t>
    </rPh>
    <rPh sb="5" eb="6">
      <t>コ</t>
    </rPh>
    <phoneticPr fontId="1"/>
  </si>
  <si>
    <t>080-5346-2566</t>
    <phoneticPr fontId="1"/>
  </si>
  <si>
    <t>久富　時男</t>
    <rPh sb="0" eb="2">
      <t>ヒサトミ</t>
    </rPh>
    <rPh sb="3" eb="5">
      <t>トキオ</t>
    </rPh>
    <phoneticPr fontId="1"/>
  </si>
  <si>
    <t>080-5328-7045</t>
    <phoneticPr fontId="1"/>
  </si>
  <si>
    <t>平尾　ゆり子</t>
    <rPh sb="0" eb="2">
      <t>ヒラオ</t>
    </rPh>
    <rPh sb="5" eb="6">
      <t>コ</t>
    </rPh>
    <phoneticPr fontId="1"/>
  </si>
  <si>
    <t>090-5641-8313</t>
    <phoneticPr fontId="1"/>
  </si>
  <si>
    <t>後藤　新一</t>
    <rPh sb="0" eb="2">
      <t>ゴトウ</t>
    </rPh>
    <rPh sb="3" eb="5">
      <t>シンイチ</t>
    </rPh>
    <phoneticPr fontId="1"/>
  </si>
  <si>
    <t>090-1485-9475</t>
    <phoneticPr fontId="1"/>
  </si>
  <si>
    <t>青木　美津恵</t>
    <rPh sb="0" eb="2">
      <t>アオキ</t>
    </rPh>
    <rPh sb="3" eb="5">
      <t>ミツ</t>
    </rPh>
    <rPh sb="5" eb="6">
      <t>エ</t>
    </rPh>
    <phoneticPr fontId="1"/>
  </si>
  <si>
    <t>090-5962-6132</t>
    <phoneticPr fontId="1"/>
  </si>
  <si>
    <t>山中　昇</t>
    <rPh sb="0" eb="2">
      <t>ヤマナカ</t>
    </rPh>
    <rPh sb="3" eb="4">
      <t>ノボル</t>
    </rPh>
    <phoneticPr fontId="1"/>
  </si>
  <si>
    <t>090-1074-1411</t>
    <phoneticPr fontId="1"/>
  </si>
  <si>
    <t>髙岡　とし代</t>
    <rPh sb="0" eb="2">
      <t>タカオカ</t>
    </rPh>
    <rPh sb="5" eb="6">
      <t>ヨ</t>
    </rPh>
    <phoneticPr fontId="1"/>
  </si>
  <si>
    <t>丸岡　淳子</t>
    <rPh sb="0" eb="2">
      <t>マルオカ</t>
    </rPh>
    <rPh sb="3" eb="5">
      <t>アツコ</t>
    </rPh>
    <phoneticPr fontId="1"/>
  </si>
  <si>
    <t>090-7345-4532</t>
    <phoneticPr fontId="1"/>
  </si>
  <si>
    <t>藤原　亘廣</t>
    <rPh sb="0" eb="2">
      <t>フジワラ</t>
    </rPh>
    <rPh sb="3" eb="4">
      <t>ノブ</t>
    </rPh>
    <rPh sb="4" eb="5">
      <t>ヒロ</t>
    </rPh>
    <phoneticPr fontId="1"/>
  </si>
  <si>
    <t>080-6224-4590</t>
    <phoneticPr fontId="1"/>
  </si>
  <si>
    <t>高垣　厚</t>
    <rPh sb="0" eb="2">
      <t>タカガキ</t>
    </rPh>
    <rPh sb="3" eb="4">
      <t>アツシ</t>
    </rPh>
    <phoneticPr fontId="1"/>
  </si>
  <si>
    <t>090-5465-0809</t>
    <phoneticPr fontId="1"/>
  </si>
  <si>
    <t>仲山　一美</t>
    <rPh sb="0" eb="2">
      <t>ナカヤマ</t>
    </rPh>
    <rPh sb="3" eb="5">
      <t>カズミ</t>
    </rPh>
    <phoneticPr fontId="1"/>
  </si>
  <si>
    <t>090-8931-4073</t>
    <phoneticPr fontId="1"/>
  </si>
  <si>
    <t>井上　恵子</t>
    <rPh sb="0" eb="2">
      <t>イノウエ</t>
    </rPh>
    <rPh sb="3" eb="5">
      <t>ケイコ</t>
    </rPh>
    <phoneticPr fontId="1"/>
  </si>
  <si>
    <t>090-6909-9224</t>
    <phoneticPr fontId="1"/>
  </si>
  <si>
    <t>田宮　修</t>
    <rPh sb="0" eb="2">
      <t>タミヤ</t>
    </rPh>
    <rPh sb="3" eb="4">
      <t>オサム</t>
    </rPh>
    <phoneticPr fontId="1"/>
  </si>
  <si>
    <t>090-2708-3788</t>
    <phoneticPr fontId="1"/>
  </si>
  <si>
    <t>野田　昭洋</t>
    <rPh sb="0" eb="2">
      <t>ノダ</t>
    </rPh>
    <rPh sb="3" eb="4">
      <t>アキ</t>
    </rPh>
    <rPh sb="4" eb="5">
      <t>ヒロ</t>
    </rPh>
    <phoneticPr fontId="1"/>
  </si>
  <si>
    <t>090-3464-3139</t>
    <phoneticPr fontId="1"/>
  </si>
  <si>
    <t>西　展宏</t>
    <rPh sb="0" eb="1">
      <t>ニシ</t>
    </rPh>
    <rPh sb="2" eb="3">
      <t>ノブ</t>
    </rPh>
    <rPh sb="3" eb="4">
      <t>ヒロ</t>
    </rPh>
    <phoneticPr fontId="1"/>
  </si>
  <si>
    <t>090-8654-7886</t>
    <phoneticPr fontId="1"/>
  </si>
  <si>
    <t>090-9991-6986</t>
    <phoneticPr fontId="1"/>
  </si>
  <si>
    <t>済</t>
    <rPh sb="0" eb="1">
      <t>スミ</t>
    </rPh>
    <phoneticPr fontId="1"/>
  </si>
  <si>
    <t>宮下　佳子</t>
    <rPh sb="0" eb="2">
      <t>ミヤシタ</t>
    </rPh>
    <rPh sb="3" eb="5">
      <t>ケイコ</t>
    </rPh>
    <phoneticPr fontId="1"/>
  </si>
  <si>
    <t>0744-24-0580</t>
    <phoneticPr fontId="1"/>
  </si>
  <si>
    <t>済</t>
    <rPh sb="0" eb="1">
      <t>スミ</t>
    </rPh>
    <phoneticPr fontId="1"/>
  </si>
  <si>
    <t>杉岡　次郎</t>
    <rPh sb="0" eb="2">
      <t>スギオカ</t>
    </rPh>
    <rPh sb="3" eb="5">
      <t>ジロウ</t>
    </rPh>
    <phoneticPr fontId="1"/>
  </si>
  <si>
    <t>090-3353-4321</t>
    <phoneticPr fontId="1"/>
  </si>
  <si>
    <t>福西　幸子</t>
    <rPh sb="0" eb="2">
      <t>フクニシ</t>
    </rPh>
    <rPh sb="3" eb="5">
      <t>サチコ</t>
    </rPh>
    <phoneticPr fontId="1"/>
  </si>
  <si>
    <t>090-9871-5029</t>
    <phoneticPr fontId="1"/>
  </si>
  <si>
    <t>中西　登貴子</t>
    <rPh sb="0" eb="2">
      <t>ナカニシ</t>
    </rPh>
    <rPh sb="3" eb="4">
      <t>ト</t>
    </rPh>
    <rPh sb="4" eb="6">
      <t>キコ</t>
    </rPh>
    <phoneticPr fontId="1"/>
  </si>
  <si>
    <t>090-9991-6986</t>
    <phoneticPr fontId="1"/>
  </si>
  <si>
    <t>岡島　昭彦</t>
    <rPh sb="0" eb="2">
      <t>オカジマ</t>
    </rPh>
    <rPh sb="3" eb="5">
      <t>アキヒコ</t>
    </rPh>
    <phoneticPr fontId="1"/>
  </si>
  <si>
    <t>080-9742-0105</t>
    <phoneticPr fontId="1"/>
  </si>
  <si>
    <t>桝井　史郎</t>
    <rPh sb="0" eb="2">
      <t>マスイ</t>
    </rPh>
    <rPh sb="3" eb="5">
      <t>シロウ</t>
    </rPh>
    <phoneticPr fontId="1"/>
  </si>
  <si>
    <t>080-1528-5366</t>
    <phoneticPr fontId="1"/>
  </si>
  <si>
    <t>no.</t>
  </si>
  <si>
    <t>団　　体　　名</t>
    <phoneticPr fontId="4"/>
  </si>
  <si>
    <t>アップル
（バドミントン）</t>
    <phoneticPr fontId="4"/>
  </si>
  <si>
    <t>ウェルネス
（ソフトバレー）</t>
    <phoneticPr fontId="4"/>
  </si>
  <si>
    <t>橿原市卓球協会</t>
    <phoneticPr fontId="4"/>
  </si>
  <si>
    <t>さくら卓球</t>
    <phoneticPr fontId="4"/>
  </si>
  <si>
    <t>白橿〔バレー〕
（バレーボール）</t>
    <phoneticPr fontId="4"/>
  </si>
  <si>
    <t>エバグリーン
（バスケットボール）</t>
    <phoneticPr fontId="4"/>
  </si>
  <si>
    <t>パワーズ
（バレーボール）</t>
    <phoneticPr fontId="4"/>
  </si>
  <si>
    <t>パンジー
（バドミントン）</t>
    <phoneticPr fontId="4"/>
  </si>
  <si>
    <t>ブルースカイ
（バドミントン）</t>
    <phoneticPr fontId="4"/>
  </si>
  <si>
    <t>みつわクラブ
（バレーボール）</t>
    <phoneticPr fontId="4"/>
  </si>
  <si>
    <t>ミント倶楽部
（バレーボール）</t>
    <phoneticPr fontId="4"/>
  </si>
  <si>
    <t>ＪＯＹクラブ
（バドミントン）</t>
    <phoneticPr fontId="4"/>
  </si>
  <si>
    <t>ＦＲＥＥＤＯＭ
（バドミントン）</t>
    <phoneticPr fontId="4"/>
  </si>
  <si>
    <t>ジンザイ</t>
    <phoneticPr fontId="4"/>
  </si>
  <si>
    <t>DAISY
（ソフトバレー）</t>
    <phoneticPr fontId="4"/>
  </si>
  <si>
    <t>わんぱく</t>
    <phoneticPr fontId="4"/>
  </si>
  <si>
    <t>ソレイユ
（バウンドテニス）</t>
    <phoneticPr fontId="4"/>
  </si>
  <si>
    <t>ＳＴＥＰ
（バスケットボール）</t>
    <phoneticPr fontId="4"/>
  </si>
  <si>
    <t>RED RATEL
（バスケットボール）</t>
    <phoneticPr fontId="4"/>
  </si>
  <si>
    <t>O.V.C
（バレーボール）</t>
    <phoneticPr fontId="4"/>
  </si>
  <si>
    <t>TSC
（バスケットボール）</t>
    <phoneticPr fontId="4"/>
  </si>
  <si>
    <t>新規</t>
    <rPh sb="0" eb="2">
      <t>シンキ</t>
    </rPh>
    <phoneticPr fontId="1"/>
  </si>
  <si>
    <t>Bang! Say! KIN-BALL</t>
    <phoneticPr fontId="4"/>
  </si>
  <si>
    <t>teamO@K
（キンボール）</t>
    <phoneticPr fontId="4"/>
  </si>
  <si>
    <t>奈良医大バレーボール部</t>
    <rPh sb="0" eb="2">
      <t>ナラ</t>
    </rPh>
    <rPh sb="2" eb="4">
      <t>イダイ</t>
    </rPh>
    <rPh sb="10" eb="11">
      <t>ブ</t>
    </rPh>
    <phoneticPr fontId="1"/>
  </si>
  <si>
    <t>な</t>
    <phoneticPr fontId="1"/>
  </si>
  <si>
    <t>済</t>
    <rPh sb="0" eb="1">
      <t>スミ</t>
    </rPh>
    <phoneticPr fontId="1"/>
  </si>
  <si>
    <t>小原　敦子</t>
    <rPh sb="0" eb="2">
      <t>オハラ</t>
    </rPh>
    <rPh sb="3" eb="5">
      <t>アツコ</t>
    </rPh>
    <phoneticPr fontId="1"/>
  </si>
  <si>
    <t>岸田　光晴</t>
    <rPh sb="0" eb="2">
      <t>キシダ</t>
    </rPh>
    <rPh sb="3" eb="5">
      <t>ミツハル</t>
    </rPh>
    <phoneticPr fontId="1"/>
  </si>
  <si>
    <t>西本　悦子</t>
    <rPh sb="0" eb="2">
      <t>ニシモト</t>
    </rPh>
    <rPh sb="3" eb="5">
      <t>エツコ</t>
    </rPh>
    <phoneticPr fontId="1"/>
  </si>
  <si>
    <t>090-6203-7866</t>
    <phoneticPr fontId="1"/>
  </si>
  <si>
    <t>林部　晃大</t>
    <rPh sb="0" eb="2">
      <t>ハヤシベ</t>
    </rPh>
    <rPh sb="3" eb="5">
      <t>アキヒロ</t>
    </rPh>
    <phoneticPr fontId="1"/>
  </si>
  <si>
    <t>杉本　雅史</t>
    <rPh sb="0" eb="2">
      <t>スギモト</t>
    </rPh>
    <rPh sb="3" eb="5">
      <t>マサフミ</t>
    </rPh>
    <phoneticPr fontId="1"/>
  </si>
  <si>
    <t>秋山　眞輝</t>
    <rPh sb="0" eb="2">
      <t>アキヤマ</t>
    </rPh>
    <rPh sb="3" eb="4">
      <t>マ</t>
    </rPh>
    <rPh sb="4" eb="5">
      <t>カガヤ</t>
    </rPh>
    <phoneticPr fontId="1"/>
  </si>
  <si>
    <t>柚木　康汰</t>
    <rPh sb="0" eb="2">
      <t>ユギ</t>
    </rPh>
    <rPh sb="3" eb="5">
      <t>コウタ</t>
    </rPh>
    <phoneticPr fontId="1"/>
  </si>
  <si>
    <t>木村　雄</t>
    <rPh sb="0" eb="2">
      <t>キムラ</t>
    </rPh>
    <rPh sb="3" eb="4">
      <t>ユウ</t>
    </rPh>
    <phoneticPr fontId="1"/>
  </si>
  <si>
    <t>す</t>
    <phoneticPr fontId="1"/>
  </si>
  <si>
    <t>ゆ</t>
    <phoneticPr fontId="1"/>
  </si>
  <si>
    <t>き</t>
    <phoneticPr fontId="1"/>
  </si>
  <si>
    <t>杉本　雅史</t>
    <rPh sb="0" eb="2">
      <t>スギモト</t>
    </rPh>
    <rPh sb="3" eb="5">
      <t>マサフミ</t>
    </rPh>
    <phoneticPr fontId="1"/>
  </si>
  <si>
    <t>秋山　眞輝</t>
    <rPh sb="0" eb="5">
      <t>アキヤマ　マサキ</t>
    </rPh>
    <phoneticPr fontId="1"/>
  </si>
  <si>
    <t>木村　雄</t>
    <rPh sb="0" eb="4">
      <t>キムラ　ユウ</t>
    </rPh>
    <phoneticPr fontId="1"/>
  </si>
  <si>
    <t>080-5822-0232</t>
    <phoneticPr fontId="1"/>
  </si>
  <si>
    <t>080-6161-6427</t>
    <phoneticPr fontId="1"/>
  </si>
  <si>
    <t>チーム森口（仮）</t>
    <rPh sb="3" eb="5">
      <t>モリグチ</t>
    </rPh>
    <rPh sb="6" eb="7">
      <t>カリ</t>
    </rPh>
    <phoneticPr fontId="1"/>
  </si>
  <si>
    <t>森口　正崇</t>
    <rPh sb="0" eb="2">
      <t>モリグチ</t>
    </rPh>
    <rPh sb="3" eb="4">
      <t>マサ</t>
    </rPh>
    <rPh sb="4" eb="5">
      <t>タカ</t>
    </rPh>
    <phoneticPr fontId="1"/>
  </si>
  <si>
    <t>090-8829-5228</t>
    <phoneticPr fontId="1"/>
  </si>
  <si>
    <t>済</t>
    <rPh sb="0" eb="1">
      <t>スミ</t>
    </rPh>
    <phoneticPr fontId="1"/>
  </si>
  <si>
    <t>稲葉　敦史</t>
    <rPh sb="0" eb="2">
      <t>イナバ</t>
    </rPh>
    <rPh sb="3" eb="5">
      <t>アツシ</t>
    </rPh>
    <phoneticPr fontId="1"/>
  </si>
  <si>
    <t>090-4512-6360</t>
    <phoneticPr fontId="1"/>
  </si>
  <si>
    <t>済</t>
    <rPh sb="0" eb="1">
      <t>スミ</t>
    </rPh>
    <phoneticPr fontId="1"/>
  </si>
  <si>
    <t>Ｔｅｒｒａ　Ｎｏｖａ
（バスケットボール）</t>
    <phoneticPr fontId="4"/>
  </si>
  <si>
    <t>森口　尚子</t>
    <rPh sb="0" eb="2">
      <t>モリグチ</t>
    </rPh>
    <rPh sb="3" eb="5">
      <t>ナオコ</t>
    </rPh>
    <phoneticPr fontId="1"/>
  </si>
  <si>
    <t>080-9704-5664</t>
    <phoneticPr fontId="1"/>
  </si>
  <si>
    <t>済</t>
    <rPh sb="0" eb="1">
      <t>スミ</t>
    </rPh>
    <phoneticPr fontId="1"/>
  </si>
  <si>
    <t>二宮　大樹</t>
    <rPh sb="0" eb="2">
      <t>ニノミヤ</t>
    </rPh>
    <rPh sb="3" eb="5">
      <t>ダイキ</t>
    </rPh>
    <phoneticPr fontId="1"/>
  </si>
  <si>
    <t>に</t>
    <phoneticPr fontId="1"/>
  </si>
  <si>
    <t>090-5972-2360</t>
    <phoneticPr fontId="1"/>
  </si>
  <si>
    <t>済</t>
    <rPh sb="0" eb="1">
      <t>スミ</t>
    </rPh>
    <phoneticPr fontId="1"/>
  </si>
  <si>
    <t>津老　亮</t>
    <rPh sb="0" eb="1">
      <t>ツ</t>
    </rPh>
    <rPh sb="1" eb="2">
      <t>ロウ</t>
    </rPh>
    <rPh sb="3" eb="4">
      <t>リョウ</t>
    </rPh>
    <phoneticPr fontId="1"/>
  </si>
  <si>
    <t>090-5894-2992</t>
    <phoneticPr fontId="1"/>
  </si>
  <si>
    <t>済</t>
    <rPh sb="0" eb="1">
      <t>スミ</t>
    </rPh>
    <phoneticPr fontId="1"/>
  </si>
  <si>
    <t>柚木　康汰</t>
    <rPh sb="0" eb="5">
      <t>ユノキ　コウタ</t>
    </rPh>
    <phoneticPr fontId="1"/>
  </si>
  <si>
    <t>070-3777-2138</t>
    <phoneticPr fontId="1"/>
  </si>
  <si>
    <t>080-8520-8522</t>
    <phoneticPr fontId="1"/>
  </si>
  <si>
    <t>済</t>
    <rPh sb="0" eb="1">
      <t>ス</t>
    </rPh>
    <phoneticPr fontId="1"/>
  </si>
  <si>
    <t>三浦　梨紗</t>
    <rPh sb="0" eb="2">
      <t>ミウラ</t>
    </rPh>
    <rPh sb="3" eb="4">
      <t>リ</t>
    </rPh>
    <rPh sb="4" eb="5">
      <t>サ</t>
    </rPh>
    <phoneticPr fontId="1"/>
  </si>
  <si>
    <t>み</t>
    <phoneticPr fontId="1"/>
  </si>
  <si>
    <t>河本　純子</t>
    <rPh sb="0" eb="2">
      <t>カワモト</t>
    </rPh>
    <rPh sb="3" eb="5">
      <t>ジュンコ</t>
    </rPh>
    <phoneticPr fontId="1"/>
  </si>
  <si>
    <t>090-5677-7148</t>
    <phoneticPr fontId="1"/>
  </si>
  <si>
    <t>済</t>
    <phoneticPr fontId="1"/>
  </si>
  <si>
    <t>橿原高校バレー部</t>
    <rPh sb="0" eb="2">
      <t>カシハラ</t>
    </rPh>
    <rPh sb="2" eb="4">
      <t>コウコウ</t>
    </rPh>
    <rPh sb="7" eb="8">
      <t>ブ</t>
    </rPh>
    <phoneticPr fontId="1"/>
  </si>
  <si>
    <t>橿原高校バレー部</t>
    <rPh sb="0" eb="4">
      <t>カシハラコウコウ</t>
    </rPh>
    <rPh sb="7" eb="8">
      <t>ブ</t>
    </rPh>
    <phoneticPr fontId="1"/>
  </si>
  <si>
    <t>藤井　宏一</t>
    <rPh sb="0" eb="2">
      <t>フジイ</t>
    </rPh>
    <rPh sb="3" eb="5">
      <t>コウイチ</t>
    </rPh>
    <phoneticPr fontId="1"/>
  </si>
  <si>
    <t>済</t>
    <rPh sb="0" eb="1">
      <t>スミ</t>
    </rPh>
    <phoneticPr fontId="1"/>
  </si>
  <si>
    <t>090-2113-2843</t>
    <phoneticPr fontId="1"/>
  </si>
  <si>
    <t>福井　良次</t>
    <rPh sb="0" eb="2">
      <t>フクイ</t>
    </rPh>
    <rPh sb="3" eb="5">
      <t>ヨシツグ</t>
    </rPh>
    <phoneticPr fontId="1"/>
  </si>
  <si>
    <t>090-5901-7821</t>
    <phoneticPr fontId="1"/>
  </si>
  <si>
    <t>済</t>
    <rPh sb="0" eb="1">
      <t>スミ</t>
    </rPh>
    <phoneticPr fontId="1"/>
  </si>
  <si>
    <t>三浦　梨紗</t>
    <rPh sb="0" eb="2">
      <t>ミウラ</t>
    </rPh>
    <rPh sb="3" eb="5">
      <t>リサ</t>
    </rPh>
    <phoneticPr fontId="1"/>
  </si>
  <si>
    <t>令和４年度　メンバー登録　一覧表</t>
    <rPh sb="0" eb="2">
      <t>レイワ</t>
    </rPh>
    <rPh sb="3" eb="5">
      <t>ネンド</t>
    </rPh>
    <rPh sb="10" eb="12">
      <t>トウロク</t>
    </rPh>
    <rPh sb="13" eb="15">
      <t>イチラン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</si>
</sst>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vertical="center" wrapText="1"/>
    </xf>
    <xf numFmtId="0" fontId="3" fillId="0" borderId="11" xfId="1" applyFont="1" applyBorder="1" applyAlignment="1">
      <alignment vertical="center"/>
    </xf>
    <xf numFmtId="0" fontId="3" fillId="0" borderId="11" xfId="2" applyFont="1" applyBorder="1" applyAlignment="1">
      <alignment vertical="center" wrapText="1"/>
    </xf>
    <xf numFmtId="0" fontId="2" fillId="0" borderId="11" xfId="2" applyFont="1" applyBorder="1" applyAlignment="1">
      <alignment vertical="center" wrapText="1"/>
    </xf>
    <xf numFmtId="0" fontId="3" fillId="0" borderId="12" xfId="1" applyFont="1" applyBorder="1" applyAlignment="1">
      <alignment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vertical="center" shrinkToFit="1"/>
    </xf>
    <xf numFmtId="0" fontId="3" fillId="0" borderId="11" xfId="2" applyFont="1" applyBorder="1" applyAlignment="1">
      <alignment vertical="center" shrinkToFit="1"/>
    </xf>
    <xf numFmtId="0" fontId="2" fillId="0" borderId="11" xfId="2" applyFont="1" applyBorder="1" applyAlignment="1">
      <alignment vertical="center" shrinkToFit="1"/>
    </xf>
    <xf numFmtId="0" fontId="3" fillId="0" borderId="12" xfId="1" applyFont="1" applyBorder="1" applyAlignment="1">
      <alignment vertical="center" shrinkToFit="1"/>
    </xf>
    <xf numFmtId="0" fontId="3" fillId="0" borderId="0" xfId="1" applyFont="1" applyAlignment="1">
      <alignment vertical="center" shrinkToFit="1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18" xfId="1" applyFont="1" applyBorder="1" applyAlignment="1">
      <alignment vertical="center" shrinkToFit="1"/>
    </xf>
    <xf numFmtId="0" fontId="3" fillId="0" borderId="19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7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3" borderId="5" xfId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7" fillId="0" borderId="26" xfId="0" applyFont="1" applyBorder="1" applyAlignment="1">
      <alignment vertical="center" shrinkToFit="1"/>
    </xf>
    <xf numFmtId="0" fontId="3" fillId="0" borderId="27" xfId="1" applyFont="1" applyBorder="1" applyAlignment="1">
      <alignment vertical="center" wrapText="1"/>
    </xf>
    <xf numFmtId="0" fontId="3" fillId="0" borderId="27" xfId="1" applyFont="1" applyBorder="1" applyAlignment="1">
      <alignment vertical="center" shrinkToFit="1"/>
    </xf>
    <xf numFmtId="0" fontId="3" fillId="0" borderId="28" xfId="1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10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3" fillId="0" borderId="34" xfId="1" applyFont="1" applyBorder="1" applyAlignment="1">
      <alignment horizontal="center" vertical="center"/>
    </xf>
    <xf numFmtId="0" fontId="7" fillId="0" borderId="20" xfId="0" applyFont="1" applyBorder="1" applyAlignment="1">
      <alignment vertical="center" shrinkToFit="1"/>
    </xf>
    <xf numFmtId="0" fontId="3" fillId="0" borderId="23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zoomScaleNormal="100" workbookViewId="0">
      <selection activeCell="D79" sqref="D79"/>
    </sheetView>
  </sheetViews>
  <sheetFormatPr defaultColWidth="9" defaultRowHeight="13" x14ac:dyDescent="0.2"/>
  <cols>
    <col min="1" max="1" width="9" style="1"/>
    <col min="2" max="2" width="32" style="2" bestFit="1" customWidth="1"/>
    <col min="3" max="4" width="9" style="1"/>
    <col min="5" max="5" width="9" style="3"/>
    <col min="6" max="7" width="9" style="1"/>
    <col min="8" max="8" width="9" style="3"/>
    <col min="9" max="9" width="9" style="4"/>
    <col min="10" max="16384" width="9" style="1"/>
  </cols>
  <sheetData>
    <row r="1" spans="1:2" x14ac:dyDescent="0.2">
      <c r="A1" s="37" t="s">
        <v>167</v>
      </c>
      <c r="B1" s="38" t="s">
        <v>168</v>
      </c>
    </row>
    <row r="2" spans="1:2" ht="26" x14ac:dyDescent="0.2">
      <c r="A2" s="39">
        <v>1</v>
      </c>
      <c r="B2" s="40" t="s">
        <v>169</v>
      </c>
    </row>
    <row r="3" spans="1:2" ht="26" x14ac:dyDescent="0.2">
      <c r="A3" s="39">
        <v>2</v>
      </c>
      <c r="B3" s="40" t="s">
        <v>170</v>
      </c>
    </row>
    <row r="4" spans="1:2" x14ac:dyDescent="0.2">
      <c r="A4" s="39">
        <v>3</v>
      </c>
      <c r="B4" s="2" t="s">
        <v>1</v>
      </c>
    </row>
    <row r="5" spans="1:2" ht="26" x14ac:dyDescent="0.2">
      <c r="A5" s="39">
        <v>4</v>
      </c>
      <c r="B5" s="40" t="s">
        <v>2</v>
      </c>
    </row>
    <row r="6" spans="1:2" x14ac:dyDescent="0.2">
      <c r="A6" s="39">
        <v>5</v>
      </c>
      <c r="B6" s="2" t="s">
        <v>171</v>
      </c>
    </row>
    <row r="7" spans="1:2" ht="26" x14ac:dyDescent="0.2">
      <c r="A7" s="39">
        <v>6</v>
      </c>
      <c r="B7" s="40" t="s">
        <v>3</v>
      </c>
    </row>
    <row r="8" spans="1:2" x14ac:dyDescent="0.2">
      <c r="A8" s="39">
        <v>7</v>
      </c>
      <c r="B8" s="2" t="s">
        <v>4</v>
      </c>
    </row>
    <row r="9" spans="1:2" x14ac:dyDescent="0.2">
      <c r="A9" s="39">
        <v>8</v>
      </c>
      <c r="B9" s="2" t="s">
        <v>5</v>
      </c>
    </row>
    <row r="10" spans="1:2" ht="26" x14ac:dyDescent="0.2">
      <c r="A10" s="39">
        <v>9</v>
      </c>
      <c r="B10" s="40" t="s">
        <v>6</v>
      </c>
    </row>
    <row r="11" spans="1:2" x14ac:dyDescent="0.2">
      <c r="A11" s="39">
        <v>10</v>
      </c>
      <c r="B11" s="2" t="s">
        <v>7</v>
      </c>
    </row>
    <row r="12" spans="1:2" ht="26" x14ac:dyDescent="0.2">
      <c r="A12" s="39">
        <v>11</v>
      </c>
      <c r="B12" s="40" t="s">
        <v>8</v>
      </c>
    </row>
    <row r="13" spans="1:2" ht="26" x14ac:dyDescent="0.2">
      <c r="A13" s="39">
        <v>12</v>
      </c>
      <c r="B13" s="40" t="s">
        <v>9</v>
      </c>
    </row>
    <row r="14" spans="1:2" x14ac:dyDescent="0.2">
      <c r="A14" s="39">
        <v>13</v>
      </c>
      <c r="B14" s="2" t="s">
        <v>172</v>
      </c>
    </row>
    <row r="15" spans="1:2" x14ac:dyDescent="0.2">
      <c r="A15" s="39">
        <v>14</v>
      </c>
      <c r="B15" s="2" t="s">
        <v>10</v>
      </c>
    </row>
    <row r="16" spans="1:2" ht="26" x14ac:dyDescent="0.2">
      <c r="A16" s="39">
        <v>15</v>
      </c>
      <c r="B16" s="40" t="s">
        <v>173</v>
      </c>
    </row>
    <row r="17" spans="1:2" x14ac:dyDescent="0.2">
      <c r="A17" s="39">
        <v>16</v>
      </c>
      <c r="B17" s="2" t="s">
        <v>11</v>
      </c>
    </row>
    <row r="18" spans="1:2" x14ac:dyDescent="0.2">
      <c r="A18" s="39">
        <v>17</v>
      </c>
      <c r="B18" s="2" t="s">
        <v>52</v>
      </c>
    </row>
    <row r="19" spans="1:2" x14ac:dyDescent="0.2">
      <c r="A19" s="39">
        <v>18</v>
      </c>
      <c r="B19" s="2" t="s">
        <v>12</v>
      </c>
    </row>
    <row r="20" spans="1:2" ht="26" x14ac:dyDescent="0.2">
      <c r="A20" s="39">
        <v>19</v>
      </c>
      <c r="B20" s="40" t="s">
        <v>174</v>
      </c>
    </row>
    <row r="21" spans="1:2" ht="26" x14ac:dyDescent="0.2">
      <c r="A21" s="39">
        <v>20</v>
      </c>
      <c r="B21" s="40" t="s">
        <v>13</v>
      </c>
    </row>
    <row r="22" spans="1:2" ht="26" x14ac:dyDescent="0.2">
      <c r="A22" s="39">
        <v>21</v>
      </c>
      <c r="B22" s="40" t="s">
        <v>175</v>
      </c>
    </row>
    <row r="23" spans="1:2" ht="26" x14ac:dyDescent="0.2">
      <c r="A23" s="39">
        <v>22</v>
      </c>
      <c r="B23" s="40" t="s">
        <v>176</v>
      </c>
    </row>
    <row r="24" spans="1:2" ht="26" x14ac:dyDescent="0.2">
      <c r="A24" s="39">
        <v>23</v>
      </c>
      <c r="B24" s="40" t="s">
        <v>14</v>
      </c>
    </row>
    <row r="25" spans="1:2" ht="26" x14ac:dyDescent="0.2">
      <c r="A25" s="39">
        <v>24</v>
      </c>
      <c r="B25" s="40" t="s">
        <v>15</v>
      </c>
    </row>
    <row r="26" spans="1:2" ht="26" x14ac:dyDescent="0.2">
      <c r="A26" s="39">
        <v>25</v>
      </c>
      <c r="B26" s="40" t="s">
        <v>177</v>
      </c>
    </row>
    <row r="27" spans="1:2" ht="26" x14ac:dyDescent="0.2">
      <c r="A27" s="39">
        <v>26</v>
      </c>
      <c r="B27" s="40" t="s">
        <v>178</v>
      </c>
    </row>
    <row r="28" spans="1:2" ht="26" x14ac:dyDescent="0.2">
      <c r="A28" s="39">
        <v>27</v>
      </c>
      <c r="B28" s="40" t="s">
        <v>16</v>
      </c>
    </row>
    <row r="29" spans="1:2" ht="26" x14ac:dyDescent="0.2">
      <c r="A29" s="39">
        <v>28</v>
      </c>
      <c r="B29" s="40" t="s">
        <v>179</v>
      </c>
    </row>
    <row r="30" spans="1:2" ht="26" x14ac:dyDescent="0.2">
      <c r="A30" s="39">
        <v>29</v>
      </c>
      <c r="B30" s="40" t="s">
        <v>17</v>
      </c>
    </row>
    <row r="31" spans="1:2" ht="26" x14ac:dyDescent="0.2">
      <c r="A31" s="39">
        <v>30</v>
      </c>
      <c r="B31" s="40" t="s">
        <v>18</v>
      </c>
    </row>
    <row r="32" spans="1:2" x14ac:dyDescent="0.2">
      <c r="A32" s="39">
        <v>31</v>
      </c>
      <c r="B32" s="2" t="s">
        <v>19</v>
      </c>
    </row>
    <row r="33" spans="1:2" ht="26" x14ac:dyDescent="0.2">
      <c r="A33" s="39">
        <v>32</v>
      </c>
      <c r="B33" s="40" t="s">
        <v>180</v>
      </c>
    </row>
    <row r="34" spans="1:2" ht="26" x14ac:dyDescent="0.2">
      <c r="A34" s="39">
        <v>33</v>
      </c>
      <c r="B34" s="40" t="s">
        <v>181</v>
      </c>
    </row>
    <row r="35" spans="1:2" x14ac:dyDescent="0.2">
      <c r="A35" s="39">
        <v>34</v>
      </c>
      <c r="B35" s="2" t="s">
        <v>182</v>
      </c>
    </row>
    <row r="36" spans="1:2" x14ac:dyDescent="0.2">
      <c r="A36" s="39">
        <v>35</v>
      </c>
      <c r="B36" s="2" t="s">
        <v>20</v>
      </c>
    </row>
    <row r="37" spans="1:2" x14ac:dyDescent="0.2">
      <c r="A37" s="39">
        <v>36</v>
      </c>
      <c r="B37" s="2" t="s">
        <v>21</v>
      </c>
    </row>
    <row r="38" spans="1:2" ht="26" x14ac:dyDescent="0.2">
      <c r="A38" s="39">
        <v>37</v>
      </c>
      <c r="B38" s="40" t="s">
        <v>183</v>
      </c>
    </row>
    <row r="39" spans="1:2" ht="26" x14ac:dyDescent="0.2">
      <c r="A39" s="39">
        <v>38</v>
      </c>
      <c r="B39" s="40" t="s">
        <v>22</v>
      </c>
    </row>
    <row r="40" spans="1:2" ht="26" x14ac:dyDescent="0.2">
      <c r="A40" s="39">
        <v>39</v>
      </c>
      <c r="B40" s="40" t="s">
        <v>23</v>
      </c>
    </row>
    <row r="41" spans="1:2" ht="26" x14ac:dyDescent="0.2">
      <c r="A41" s="39">
        <v>40</v>
      </c>
      <c r="B41" s="40" t="s">
        <v>220</v>
      </c>
    </row>
    <row r="42" spans="1:2" x14ac:dyDescent="0.2">
      <c r="A42" s="39">
        <v>41</v>
      </c>
      <c r="B42" s="2" t="s">
        <v>184</v>
      </c>
    </row>
    <row r="43" spans="1:2" ht="26" x14ac:dyDescent="0.2">
      <c r="A43" s="39">
        <v>42</v>
      </c>
      <c r="B43" s="40" t="s">
        <v>24</v>
      </c>
    </row>
    <row r="44" spans="1:2" ht="26" x14ac:dyDescent="0.2">
      <c r="A44" s="39">
        <v>43</v>
      </c>
      <c r="B44" s="40" t="s">
        <v>185</v>
      </c>
    </row>
    <row r="45" spans="1:2" x14ac:dyDescent="0.2">
      <c r="A45" s="39">
        <v>44</v>
      </c>
      <c r="B45" s="2" t="s">
        <v>25</v>
      </c>
    </row>
    <row r="46" spans="1:2" x14ac:dyDescent="0.2">
      <c r="A46" s="39">
        <v>45</v>
      </c>
      <c r="B46" s="2" t="s">
        <v>26</v>
      </c>
    </row>
    <row r="47" spans="1:2" ht="26" x14ac:dyDescent="0.2">
      <c r="A47" s="39">
        <v>46</v>
      </c>
      <c r="B47" s="40" t="s">
        <v>27</v>
      </c>
    </row>
    <row r="48" spans="1:2" ht="26" x14ac:dyDescent="0.2">
      <c r="A48" s="39">
        <v>47</v>
      </c>
      <c r="B48" s="40" t="s">
        <v>28</v>
      </c>
    </row>
    <row r="49" spans="1:2" x14ac:dyDescent="0.2">
      <c r="A49" s="39">
        <v>48</v>
      </c>
      <c r="B49" s="2" t="s">
        <v>29</v>
      </c>
    </row>
    <row r="50" spans="1:2" ht="26" x14ac:dyDescent="0.2">
      <c r="A50" s="39">
        <v>49</v>
      </c>
      <c r="B50" s="40" t="s">
        <v>30</v>
      </c>
    </row>
    <row r="51" spans="1:2" ht="26" x14ac:dyDescent="0.2">
      <c r="A51" s="39">
        <v>50</v>
      </c>
      <c r="B51" s="40" t="s">
        <v>31</v>
      </c>
    </row>
    <row r="52" spans="1:2" ht="26" x14ac:dyDescent="0.2">
      <c r="A52" s="39">
        <v>51</v>
      </c>
      <c r="B52" s="40" t="s">
        <v>32</v>
      </c>
    </row>
    <row r="53" spans="1:2" ht="26" x14ac:dyDescent="0.2">
      <c r="A53" s="39">
        <v>52</v>
      </c>
      <c r="B53" s="40" t="s">
        <v>186</v>
      </c>
    </row>
    <row r="54" spans="1:2" ht="26" x14ac:dyDescent="0.2">
      <c r="A54" s="39">
        <v>53</v>
      </c>
      <c r="B54" s="40" t="s">
        <v>33</v>
      </c>
    </row>
    <row r="55" spans="1:2" ht="26" x14ac:dyDescent="0.2">
      <c r="A55" s="39">
        <v>54</v>
      </c>
      <c r="B55" s="40" t="s">
        <v>34</v>
      </c>
    </row>
    <row r="56" spans="1:2" ht="26" x14ac:dyDescent="0.2">
      <c r="A56" s="39">
        <v>55</v>
      </c>
      <c r="B56" s="40" t="s">
        <v>35</v>
      </c>
    </row>
    <row r="57" spans="1:2" ht="26" x14ac:dyDescent="0.2">
      <c r="A57" s="39">
        <v>56</v>
      </c>
      <c r="B57" s="40" t="s">
        <v>36</v>
      </c>
    </row>
    <row r="58" spans="1:2" x14ac:dyDescent="0.2">
      <c r="A58" s="39">
        <v>57</v>
      </c>
      <c r="B58" s="2" t="s">
        <v>37</v>
      </c>
    </row>
    <row r="59" spans="1:2" ht="26" x14ac:dyDescent="0.2">
      <c r="A59" s="39">
        <v>58</v>
      </c>
      <c r="B59" s="40" t="s">
        <v>38</v>
      </c>
    </row>
    <row r="60" spans="1:2" x14ac:dyDescent="0.2">
      <c r="A60" s="39">
        <v>59</v>
      </c>
      <c r="B60" s="43" t="s">
        <v>213</v>
      </c>
    </row>
    <row r="61" spans="1:2" x14ac:dyDescent="0.2">
      <c r="A61" s="39">
        <v>60</v>
      </c>
      <c r="B61" s="2" t="s">
        <v>39</v>
      </c>
    </row>
    <row r="62" spans="1:2" ht="26" x14ac:dyDescent="0.2">
      <c r="A62" s="39">
        <v>61</v>
      </c>
      <c r="B62" s="40" t="s">
        <v>40</v>
      </c>
    </row>
    <row r="63" spans="1:2" ht="26" x14ac:dyDescent="0.2">
      <c r="A63" s="39">
        <v>62</v>
      </c>
      <c r="B63" s="40" t="s">
        <v>187</v>
      </c>
    </row>
    <row r="64" spans="1:2" ht="26" x14ac:dyDescent="0.2">
      <c r="A64" s="39">
        <v>63</v>
      </c>
      <c r="B64" s="40" t="s">
        <v>41</v>
      </c>
    </row>
    <row r="65" spans="1:3" x14ac:dyDescent="0.2">
      <c r="A65" s="39">
        <v>64</v>
      </c>
      <c r="B65" s="2" t="s">
        <v>42</v>
      </c>
    </row>
    <row r="66" spans="1:3" ht="26" x14ac:dyDescent="0.2">
      <c r="A66" s="39">
        <v>65</v>
      </c>
      <c r="B66" s="40" t="s">
        <v>188</v>
      </c>
    </row>
    <row r="67" spans="1:3" ht="26" x14ac:dyDescent="0.2">
      <c r="A67" s="39">
        <v>66</v>
      </c>
      <c r="B67" s="40" t="s">
        <v>189</v>
      </c>
    </row>
    <row r="68" spans="1:3" ht="26" x14ac:dyDescent="0.2">
      <c r="A68" s="39">
        <v>67</v>
      </c>
      <c r="B68" s="40" t="s">
        <v>43</v>
      </c>
    </row>
    <row r="69" spans="1:3" ht="27" customHeight="1" x14ac:dyDescent="0.2">
      <c r="A69" s="39">
        <v>68</v>
      </c>
      <c r="B69" s="40" t="s">
        <v>51</v>
      </c>
      <c r="C69" s="1" t="s">
        <v>190</v>
      </c>
    </row>
    <row r="70" spans="1:3" x14ac:dyDescent="0.2">
      <c r="A70" s="39">
        <v>99</v>
      </c>
      <c r="B70" s="2" t="s">
        <v>44</v>
      </c>
    </row>
    <row r="71" spans="1:3" x14ac:dyDescent="0.2">
      <c r="A71" s="39">
        <v>100</v>
      </c>
    </row>
    <row r="72" spans="1:3" x14ac:dyDescent="0.2">
      <c r="A72" s="39">
        <v>101</v>
      </c>
    </row>
    <row r="73" spans="1:3" x14ac:dyDescent="0.2">
      <c r="A73" s="39">
        <v>102</v>
      </c>
    </row>
    <row r="74" spans="1:3" x14ac:dyDescent="0.2">
      <c r="A74" s="39">
        <v>103</v>
      </c>
      <c r="B74" s="2" t="s">
        <v>45</v>
      </c>
    </row>
    <row r="75" spans="1:3" x14ac:dyDescent="0.2">
      <c r="A75" s="39">
        <v>501</v>
      </c>
      <c r="B75" s="2" t="s">
        <v>46</v>
      </c>
    </row>
    <row r="76" spans="1:3" x14ac:dyDescent="0.2">
      <c r="A76" s="39">
        <v>502</v>
      </c>
      <c r="B76" s="2" t="s">
        <v>191</v>
      </c>
    </row>
    <row r="77" spans="1:3" ht="26" x14ac:dyDescent="0.2">
      <c r="A77" s="39">
        <v>503</v>
      </c>
      <c r="B77" s="41" t="s">
        <v>192</v>
      </c>
    </row>
    <row r="78" spans="1:3" x14ac:dyDescent="0.2">
      <c r="A78" s="39">
        <v>504</v>
      </c>
      <c r="B78" s="2" t="s">
        <v>47</v>
      </c>
    </row>
    <row r="79" spans="1:3" x14ac:dyDescent="0.2">
      <c r="A79" s="39">
        <v>505</v>
      </c>
      <c r="B79" s="41" t="s">
        <v>48</v>
      </c>
    </row>
    <row r="80" spans="1:3" ht="26" x14ac:dyDescent="0.2">
      <c r="A80" s="39">
        <v>506</v>
      </c>
      <c r="B80" s="40" t="s">
        <v>49</v>
      </c>
    </row>
    <row r="81" spans="1:2" x14ac:dyDescent="0.2">
      <c r="A81" s="39">
        <v>507</v>
      </c>
      <c r="B81" s="2" t="s">
        <v>50</v>
      </c>
    </row>
    <row r="82" spans="1:2" x14ac:dyDescent="0.2">
      <c r="A82" s="39">
        <v>508</v>
      </c>
      <c r="B82" s="2" t="s">
        <v>193</v>
      </c>
    </row>
    <row r="83" spans="1:2" x14ac:dyDescent="0.2">
      <c r="A83" s="39">
        <v>509</v>
      </c>
      <c r="B83" s="2" t="s">
        <v>240</v>
      </c>
    </row>
    <row r="84" spans="1:2" x14ac:dyDescent="0.2">
      <c r="A84" s="39">
        <v>600</v>
      </c>
      <c r="B84" s="2" t="s">
        <v>201</v>
      </c>
    </row>
    <row r="85" spans="1:2" x14ac:dyDescent="0.2">
      <c r="A85" s="39">
        <v>601</v>
      </c>
      <c r="B85" s="2" t="s">
        <v>202</v>
      </c>
    </row>
    <row r="86" spans="1:2" x14ac:dyDescent="0.2">
      <c r="A86" s="39">
        <v>602</v>
      </c>
      <c r="B86" s="2" t="s">
        <v>203</v>
      </c>
    </row>
    <row r="87" spans="1:2" x14ac:dyDescent="0.2">
      <c r="A87" s="39">
        <v>603</v>
      </c>
      <c r="B87" s="2" t="s">
        <v>204</v>
      </c>
    </row>
    <row r="88" spans="1:2" x14ac:dyDescent="0.2">
      <c r="A88" s="39">
        <v>604</v>
      </c>
      <c r="B88" s="2" t="s">
        <v>217</v>
      </c>
    </row>
    <row r="89" spans="1:2" x14ac:dyDescent="0.2">
      <c r="A89" s="39">
        <v>605</v>
      </c>
      <c r="B89" s="2" t="s">
        <v>224</v>
      </c>
    </row>
    <row r="90" spans="1:2" x14ac:dyDescent="0.2">
      <c r="A90" s="39">
        <v>606</v>
      </c>
      <c r="B90" s="2" t="s">
        <v>235</v>
      </c>
    </row>
    <row r="91" spans="1:2" x14ac:dyDescent="0.2">
      <c r="A91" s="39">
        <v>607</v>
      </c>
    </row>
    <row r="92" spans="1:2" x14ac:dyDescent="0.2">
      <c r="A92" s="39">
        <v>608</v>
      </c>
    </row>
    <row r="93" spans="1:2" x14ac:dyDescent="0.2">
      <c r="A93" s="39">
        <v>609</v>
      </c>
    </row>
    <row r="94" spans="1:2" x14ac:dyDescent="0.2">
      <c r="A94" s="39"/>
    </row>
    <row r="95" spans="1:2" x14ac:dyDescent="0.2">
      <c r="A95" s="39"/>
    </row>
  </sheetData>
  <phoneticPr fontId="1"/>
  <printOptions horizontalCentered="1"/>
  <pageMargins left="0.39370078740157483" right="0" top="0.39370078740157483" bottom="0.19685039370078741" header="0" footer="0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4"/>
  <sheetViews>
    <sheetView zoomScaleNormal="100" workbookViewId="0">
      <selection activeCell="H5" sqref="H5"/>
    </sheetView>
  </sheetViews>
  <sheetFormatPr defaultColWidth="9" defaultRowHeight="13" x14ac:dyDescent="0.2"/>
  <cols>
    <col min="1" max="1" width="6.36328125" style="1" customWidth="1"/>
    <col min="2" max="2" width="7.90625" style="1" customWidth="1"/>
    <col min="3" max="3" width="34.08984375" style="2" customWidth="1"/>
    <col min="4" max="4" width="14.26953125" style="2" customWidth="1"/>
    <col min="5" max="5" width="16.90625" style="30" customWidth="1"/>
    <col min="6" max="7" width="10.26953125" style="2" customWidth="1"/>
    <col min="8" max="8" width="10.453125" style="1" customWidth="1"/>
    <col min="9" max="9" width="9" style="1"/>
    <col min="10" max="10" width="9" style="3"/>
    <col min="11" max="12" width="9" style="1"/>
    <col min="13" max="13" width="9" style="3"/>
    <col min="14" max="14" width="9" style="4"/>
    <col min="15" max="16384" width="9" style="1"/>
  </cols>
  <sheetData>
    <row r="1" spans="1:8" ht="36" customHeight="1" x14ac:dyDescent="0.2">
      <c r="A1" s="14" t="s">
        <v>54</v>
      </c>
      <c r="B1" s="22" t="s">
        <v>57</v>
      </c>
      <c r="C1" s="13" t="s">
        <v>0</v>
      </c>
      <c r="D1" s="15" t="s">
        <v>118</v>
      </c>
      <c r="E1" s="25" t="s">
        <v>119</v>
      </c>
      <c r="F1" s="15" t="s">
        <v>55</v>
      </c>
      <c r="G1" s="21" t="s">
        <v>56</v>
      </c>
      <c r="H1" s="5" t="s">
        <v>53</v>
      </c>
    </row>
    <row r="2" spans="1:8" ht="27" customHeight="1" x14ac:dyDescent="0.2">
      <c r="A2" s="6">
        <v>1</v>
      </c>
      <c r="B2" s="23" t="s">
        <v>58</v>
      </c>
      <c r="C2" s="42" t="str">
        <f>IF(ISERROR(VLOOKUP(A2,団体名!$A$2:$B$212,2,FALSE)),"",VLOOKUP(A2,団体名!$A$2:$B$212,2,FALSE))</f>
        <v>アップル
（バドミントン）</v>
      </c>
      <c r="D2" s="16"/>
      <c r="E2" s="26"/>
      <c r="F2" s="16"/>
      <c r="G2" s="16"/>
      <c r="H2" s="7"/>
    </row>
    <row r="3" spans="1:8" ht="27" customHeight="1" x14ac:dyDescent="0.2">
      <c r="A3" s="6">
        <v>2</v>
      </c>
      <c r="B3" s="23" t="s">
        <v>59</v>
      </c>
      <c r="C3" s="42" t="str">
        <f>IF(ISERROR(VLOOKUP(A3,団体名!$A$2:$B$212,2,FALSE)),"",VLOOKUP(A3,団体名!$A$2:$B$212,2,FALSE))</f>
        <v>ウェルネス
（ソフトバレー）</v>
      </c>
      <c r="D3" s="16" t="s" ph="1">
        <v>154</v>
      </c>
      <c r="E3" s="26" t="s">
        <v>155</v>
      </c>
      <c r="F3" s="16">
        <v>12</v>
      </c>
      <c r="G3" s="16">
        <v>12</v>
      </c>
      <c r="H3" s="7" t="s">
        <v>156</v>
      </c>
    </row>
    <row r="4" spans="1:8" ht="27" customHeight="1" x14ac:dyDescent="0.2">
      <c r="A4" s="6">
        <v>3</v>
      </c>
      <c r="B4" s="23" t="s">
        <v>60</v>
      </c>
      <c r="C4" s="42" t="str">
        <f>IF(ISERROR(VLOOKUP(A4,団体名!$A$2:$B$212,2,FALSE)),"",VLOOKUP(A4,団体名!$A$2:$B$212,2,FALSE))</f>
        <v>火曜卓球</v>
      </c>
      <c r="D4" s="17" t="s" ph="1">
        <v>157</v>
      </c>
      <c r="E4" s="26" t="s">
        <v>158</v>
      </c>
      <c r="F4" s="17">
        <v>13</v>
      </c>
      <c r="G4" s="17">
        <v>10</v>
      </c>
      <c r="H4" s="7" t="s">
        <v>156</v>
      </c>
    </row>
    <row r="5" spans="1:8" ht="27" customHeight="1" x14ac:dyDescent="0.2">
      <c r="A5" s="36">
        <v>4</v>
      </c>
      <c r="B5" s="23" t="s">
        <v>61</v>
      </c>
      <c r="C5" s="42" t="str">
        <f>IF(ISERROR(VLOOKUP(A5,団体名!$A$2:$B$212,2,FALSE)),"",VLOOKUP(A5,団体名!$A$2:$B$212,2,FALSE))</f>
        <v>白橿南VBC
（バレーボール）</v>
      </c>
      <c r="D5" s="16" t="s" ph="1">
        <v>150</v>
      </c>
      <c r="E5" s="26" t="s">
        <v>151</v>
      </c>
      <c r="F5" s="16">
        <v>11</v>
      </c>
      <c r="G5" s="16">
        <v>11</v>
      </c>
      <c r="H5" s="7" t="s">
        <v>115</v>
      </c>
    </row>
    <row r="6" spans="1:8" ht="27" customHeight="1" x14ac:dyDescent="0.2">
      <c r="A6" s="6">
        <v>5</v>
      </c>
      <c r="B6" s="23" t="s">
        <v>62</v>
      </c>
      <c r="C6" s="42" t="str">
        <f>IF(ISERROR(VLOOKUP(A6,団体名!$A$2:$B$212,2,FALSE)),"",VLOOKUP(A6,団体名!$A$2:$B$212,2,FALSE))</f>
        <v>橿原市卓球協会</v>
      </c>
      <c r="D6" s="17"/>
      <c r="E6" s="26"/>
      <c r="F6" s="17"/>
      <c r="G6" s="17"/>
      <c r="H6" s="7"/>
    </row>
    <row r="7" spans="1:8" ht="27" customHeight="1" x14ac:dyDescent="0.2">
      <c r="A7" s="6">
        <v>6</v>
      </c>
      <c r="B7" s="23" t="s">
        <v>62</v>
      </c>
      <c r="C7" s="42" t="str">
        <f>IF(ISERROR(VLOOKUP(A7,団体名!$A$2:$B$212,2,FALSE)),"",VLOOKUP(A7,団体名!$A$2:$B$212,2,FALSE))</f>
        <v>橿原クラブ
（バレーボール）</v>
      </c>
      <c r="D7" s="16" t="s" ph="1">
        <v>196</v>
      </c>
      <c r="E7" s="26"/>
      <c r="F7" s="16">
        <v>5</v>
      </c>
      <c r="G7" s="16">
        <v>5</v>
      </c>
      <c r="H7" s="7" t="s">
        <v>195</v>
      </c>
    </row>
    <row r="8" spans="1:8" ht="27" customHeight="1" x14ac:dyDescent="0.2">
      <c r="A8" s="6">
        <v>7</v>
      </c>
      <c r="B8" s="23" t="s">
        <v>60</v>
      </c>
      <c r="C8" s="42" t="str">
        <f>IF(ISERROR(VLOOKUP(A8,団体名!$A$2:$B$212,2,FALSE)),"",VLOOKUP(A8,団体名!$A$2:$B$212,2,FALSE))</f>
        <v>橿原バウンドテニスクラブ</v>
      </c>
      <c r="D8" s="17" t="s">
        <v>146</v>
      </c>
      <c r="E8" s="26" t="s">
        <v>147</v>
      </c>
      <c r="F8" s="17">
        <v>18</v>
      </c>
      <c r="G8" s="17">
        <v>16</v>
      </c>
      <c r="H8" s="7" t="s">
        <v>115</v>
      </c>
    </row>
    <row r="9" spans="1:8" ht="27" customHeight="1" x14ac:dyDescent="0.2">
      <c r="A9" s="6">
        <v>8</v>
      </c>
      <c r="B9" s="23" t="s">
        <v>63</v>
      </c>
      <c r="C9" s="42" t="str">
        <f>IF(ISERROR(VLOOKUP(A9,団体名!$A$2:$B$212,2,FALSE)),"",VLOOKUP(A9,団体名!$A$2:$B$212,2,FALSE))</f>
        <v>くちなしバウンドテニスクラブ</v>
      </c>
      <c r="D9" s="17" t="s" ph="1">
        <v>116</v>
      </c>
      <c r="E9" s="26" ph="1"/>
      <c r="F9" s="17">
        <v>22</v>
      </c>
      <c r="G9" s="17">
        <v>20</v>
      </c>
      <c r="H9" s="7" t="s">
        <v>115</v>
      </c>
    </row>
    <row r="10" spans="1:8" ht="27" customHeight="1" x14ac:dyDescent="0.2">
      <c r="A10" s="6">
        <v>9</v>
      </c>
      <c r="B10" s="23" t="s">
        <v>64</v>
      </c>
      <c r="C10" s="42" t="str">
        <f>IF(ISERROR(VLOOKUP(A10,団体名!$A$2:$B$212,2,FALSE)),"",VLOOKUP(A10,団体名!$A$2:$B$212,2,FALSE))</f>
        <v>レグルス
（バドミントン）</v>
      </c>
      <c r="D10" s="16"/>
      <c r="E10" s="26"/>
      <c r="F10" s="16"/>
      <c r="G10" s="16"/>
      <c r="H10" s="7"/>
    </row>
    <row r="11" spans="1:8" ht="27" customHeight="1" x14ac:dyDescent="0.2">
      <c r="A11" s="6">
        <v>10</v>
      </c>
      <c r="B11" s="23" t="s">
        <v>65</v>
      </c>
      <c r="C11" s="42" t="str">
        <f>IF(ISERROR(VLOOKUP(A11,団体名!$A$2:$B$212,2,FALSE)),"",VLOOKUP(A11,団体名!$A$2:$B$212,2,FALSE))</f>
        <v>健康スポーツソフトバレー</v>
      </c>
      <c r="D11" s="17"/>
      <c r="E11" s="26"/>
      <c r="F11" s="17"/>
      <c r="G11" s="17"/>
      <c r="H11" s="7"/>
    </row>
    <row r="12" spans="1:8" ht="27" customHeight="1" x14ac:dyDescent="0.2">
      <c r="A12" s="6">
        <v>11</v>
      </c>
      <c r="B12" s="23" t="s">
        <v>66</v>
      </c>
      <c r="C12" s="42" t="str">
        <f>IF(ISERROR(VLOOKUP(A12,団体名!$A$2:$B$212,2,FALSE)),"",VLOOKUP(A12,団体名!$A$2:$B$212,2,FALSE))</f>
        <v>コスモスクラブ
（卓球）</v>
      </c>
      <c r="D12" s="16" t="s" ph="1">
        <v>140</v>
      </c>
      <c r="E12" s="26" t="s">
        <v>141</v>
      </c>
      <c r="F12" s="16">
        <v>31</v>
      </c>
      <c r="G12" s="16">
        <v>28</v>
      </c>
      <c r="H12" s="7" t="s">
        <v>115</v>
      </c>
    </row>
    <row r="13" spans="1:8" ht="27" customHeight="1" x14ac:dyDescent="0.2">
      <c r="A13" s="6">
        <v>12</v>
      </c>
      <c r="B13" s="23" t="s">
        <v>67</v>
      </c>
      <c r="C13" s="42" t="str">
        <f>IF(ISERROR(VLOOKUP(A13,団体名!$A$2:$B$212,2,FALSE)),"",VLOOKUP(A13,団体名!$A$2:$B$212,2,FALSE))</f>
        <v>さくらバレー
（ソフトバレー）</v>
      </c>
      <c r="D13" s="16" t="s" ph="1">
        <v>135</v>
      </c>
      <c r="E13" s="26"/>
      <c r="F13" s="16">
        <v>17</v>
      </c>
      <c r="G13" s="16">
        <v>17</v>
      </c>
      <c r="H13" s="7" t="s">
        <v>115</v>
      </c>
    </row>
    <row r="14" spans="1:8" ht="27" customHeight="1" x14ac:dyDescent="0.2">
      <c r="A14" s="6">
        <v>13</v>
      </c>
      <c r="B14" s="23" t="s">
        <v>68</v>
      </c>
      <c r="C14" s="42" t="str">
        <f>IF(ISERROR(VLOOKUP(A14,団体名!$A$2:$B$212,2,FALSE)),"",VLOOKUP(A14,団体名!$A$2:$B$212,2,FALSE))</f>
        <v>さくら卓球</v>
      </c>
      <c r="D14" s="17" t="s" ph="1">
        <v>133</v>
      </c>
      <c r="E14" s="26" t="s">
        <v>134</v>
      </c>
      <c r="F14" s="17">
        <v>40</v>
      </c>
      <c r="G14" s="17">
        <v>32</v>
      </c>
      <c r="H14" s="7" t="s">
        <v>115</v>
      </c>
    </row>
    <row r="15" spans="1:8" ht="27" customHeight="1" x14ac:dyDescent="0.2">
      <c r="A15" s="6">
        <v>14</v>
      </c>
      <c r="B15" s="23" t="s">
        <v>62</v>
      </c>
      <c r="C15" s="42" t="str">
        <f>IF(ISERROR(VLOOKUP(A15,団体名!$A$2:$B$212,2,FALSE)),"",VLOOKUP(A15,団体名!$A$2:$B$212,2,FALSE))</f>
        <v>橿原排球会</v>
      </c>
      <c r="D15" s="17" t="s" ph="1">
        <v>144</v>
      </c>
      <c r="E15" s="26" t="s">
        <v>145</v>
      </c>
      <c r="F15" s="17">
        <v>9</v>
      </c>
      <c r="G15" s="17">
        <v>6</v>
      </c>
      <c r="H15" s="7" t="s">
        <v>115</v>
      </c>
    </row>
    <row r="16" spans="1:8" ht="27" customHeight="1" x14ac:dyDescent="0.2">
      <c r="A16" s="6">
        <v>15</v>
      </c>
      <c r="B16" s="23" t="s">
        <v>69</v>
      </c>
      <c r="C16" s="42" t="str">
        <f>IF(ISERROR(VLOOKUP(A16,団体名!$A$2:$B$212,2,FALSE)),"",VLOOKUP(A16,団体名!$A$2:$B$212,2,FALSE))</f>
        <v>白橿〔バレー〕
（バレーボール）</v>
      </c>
      <c r="D16" s="16" t="s" ph="1">
        <v>131</v>
      </c>
      <c r="E16" s="26" t="s">
        <v>132</v>
      </c>
      <c r="F16" s="16">
        <v>7</v>
      </c>
      <c r="G16" s="16">
        <v>7</v>
      </c>
      <c r="H16" s="7" t="s">
        <v>115</v>
      </c>
    </row>
    <row r="17" spans="1:8" ht="27" customHeight="1" x14ac:dyDescent="0.2">
      <c r="A17" s="6">
        <v>16</v>
      </c>
      <c r="B17" s="23" t="s">
        <v>70</v>
      </c>
      <c r="C17" s="42" t="str">
        <f>IF(ISERROR(VLOOKUP(A17,団体名!$A$2:$B$212,2,FALSE)),"",VLOOKUP(A17,団体名!$A$2:$B$212,2,FALSE))</f>
        <v>なでしこ卓球クラブ</v>
      </c>
      <c r="D17" s="17"/>
      <c r="E17" s="26"/>
      <c r="F17" s="17">
        <v>18</v>
      </c>
      <c r="G17" s="17">
        <v>17</v>
      </c>
      <c r="H17" s="7" t="s">
        <v>115</v>
      </c>
    </row>
    <row r="18" spans="1:8" ht="27" customHeight="1" x14ac:dyDescent="0.2">
      <c r="A18" s="6">
        <v>17</v>
      </c>
      <c r="B18" s="23" t="s">
        <v>71</v>
      </c>
      <c r="C18" s="42" t="str">
        <f>IF(ISERROR(VLOOKUP(A18,団体名!$A$2:$B$212,2,FALSE)),"",VLOOKUP(A18,団体名!$A$2:$B$212,2,FALSE))</f>
        <v>白橿道場</v>
      </c>
      <c r="D18" s="17" t="s" ph="1">
        <v>138</v>
      </c>
      <c r="E18" s="26" t="s">
        <v>139</v>
      </c>
      <c r="F18" s="17">
        <v>19</v>
      </c>
      <c r="G18" s="17">
        <v>13</v>
      </c>
      <c r="H18" s="7" t="s">
        <v>115</v>
      </c>
    </row>
    <row r="19" spans="1:8" ht="27" customHeight="1" x14ac:dyDescent="0.2">
      <c r="A19" s="6">
        <v>18</v>
      </c>
      <c r="B19" s="23" t="s">
        <v>72</v>
      </c>
      <c r="C19" s="42" t="str">
        <f>IF(ISERROR(VLOOKUP(A19,団体名!$A$2:$B$212,2,FALSE)),"",VLOOKUP(A19,団体名!$A$2:$B$212,2,FALSE))</f>
        <v>橿原市ソフトテニス同好会</v>
      </c>
      <c r="D19" s="17" t="s" ph="1">
        <v>117</v>
      </c>
      <c r="E19" s="26" ph="1"/>
      <c r="F19" s="17">
        <v>18</v>
      </c>
      <c r="G19" s="17">
        <v>18</v>
      </c>
      <c r="H19" s="7" t="s">
        <v>115</v>
      </c>
    </row>
    <row r="20" spans="1:8" ht="27" customHeight="1" x14ac:dyDescent="0.2">
      <c r="A20" s="6">
        <v>19</v>
      </c>
      <c r="B20" s="23" t="s">
        <v>73</v>
      </c>
      <c r="C20" s="42" t="str">
        <f>IF(ISERROR(VLOOKUP(A20,団体名!$A$2:$B$212,2,FALSE)),"",VLOOKUP(A20,団体名!$A$2:$B$212,2,FALSE))</f>
        <v>エバグリーン
（バスケットボール）</v>
      </c>
      <c r="D20" s="16"/>
      <c r="E20" s="26"/>
      <c r="F20" s="16"/>
      <c r="G20" s="16"/>
      <c r="H20" s="7"/>
    </row>
    <row r="21" spans="1:8" ht="27" customHeight="1" x14ac:dyDescent="0.2">
      <c r="A21" s="6">
        <v>20</v>
      </c>
      <c r="B21" s="23" t="s">
        <v>74</v>
      </c>
      <c r="C21" s="42" t="str">
        <f>IF(ISERROR(VLOOKUP(A21,団体名!$A$2:$B$212,2,FALSE)),"",VLOOKUP(A21,団体名!$A$2:$B$212,2,FALSE))</f>
        <v>ドリーム
（バドミントン）</v>
      </c>
      <c r="D21" s="16"/>
      <c r="E21" s="26"/>
      <c r="F21" s="16"/>
      <c r="G21" s="16"/>
      <c r="H21" s="7"/>
    </row>
    <row r="22" spans="1:8" ht="27" customHeight="1" x14ac:dyDescent="0.2">
      <c r="A22" s="6">
        <v>21</v>
      </c>
      <c r="B22" s="23" t="s">
        <v>75</v>
      </c>
      <c r="C22" s="42" t="str">
        <f>IF(ISERROR(VLOOKUP(A22,団体名!$A$2:$B$212,2,FALSE)),"",VLOOKUP(A22,団体名!$A$2:$B$212,2,FALSE))</f>
        <v>パワーズ
（バレーボール）</v>
      </c>
      <c r="D22" s="16" t="s" ph="1">
        <v>159</v>
      </c>
      <c r="E22" s="26" t="s">
        <v>160</v>
      </c>
      <c r="F22" s="16">
        <v>9</v>
      </c>
      <c r="G22" s="16">
        <v>9</v>
      </c>
      <c r="H22" s="7" t="s">
        <v>115</v>
      </c>
    </row>
    <row r="23" spans="1:8" ht="27" customHeight="1" x14ac:dyDescent="0.2">
      <c r="A23" s="6">
        <v>22</v>
      </c>
      <c r="B23" s="23" t="s">
        <v>76</v>
      </c>
      <c r="C23" s="42" t="str">
        <f>IF(ISERROR(VLOOKUP(A23,団体名!$A$2:$B$212,2,FALSE)),"",VLOOKUP(A23,団体名!$A$2:$B$212,2,FALSE))</f>
        <v>パンジー
（バドミントン）</v>
      </c>
      <c r="D23" s="16" t="s" ph="1">
        <v>221</v>
      </c>
      <c r="E23" s="26" t="s">
        <v>222</v>
      </c>
      <c r="F23" s="16">
        <v>9</v>
      </c>
      <c r="G23" s="16">
        <v>8</v>
      </c>
      <c r="H23" s="7" t="s">
        <v>223</v>
      </c>
    </row>
    <row r="24" spans="1:8" ht="27" customHeight="1" x14ac:dyDescent="0.2">
      <c r="A24" s="6">
        <v>23</v>
      </c>
      <c r="B24" s="23" t="s">
        <v>77</v>
      </c>
      <c r="C24" s="42" t="str">
        <f>IF(ISERROR(VLOOKUP(A24,団体名!$A$2:$B$212,2,FALSE)),"",VLOOKUP(A24,団体名!$A$2:$B$212,2,FALSE))</f>
        <v>ひまわり A
（卓球）</v>
      </c>
      <c r="D24" s="16" t="s" ph="1">
        <v>197</v>
      </c>
      <c r="E24" s="26"/>
      <c r="F24" s="16">
        <v>31</v>
      </c>
      <c r="G24" s="16">
        <v>26</v>
      </c>
      <c r="H24" s="7" t="s">
        <v>195</v>
      </c>
    </row>
    <row r="25" spans="1:8" ht="27" customHeight="1" x14ac:dyDescent="0.2">
      <c r="A25" s="36">
        <v>24</v>
      </c>
      <c r="B25" s="23" t="s">
        <v>78</v>
      </c>
      <c r="C25" s="42" t="str">
        <f>IF(ISERROR(VLOOKUP(A25,団体名!$A$2:$B$212,2,FALSE)),"",VLOOKUP(A25,団体名!$A$2:$B$212,2,FALSE))</f>
        <v>BOS
（バスケットボール）</v>
      </c>
      <c r="D25" s="16"/>
      <c r="E25" s="26"/>
      <c r="F25" s="16"/>
      <c r="G25" s="16"/>
      <c r="H25" s="7"/>
    </row>
    <row r="26" spans="1:8" ht="27" customHeight="1" x14ac:dyDescent="0.2">
      <c r="A26" s="6">
        <v>25</v>
      </c>
      <c r="B26" s="23" t="s">
        <v>79</v>
      </c>
      <c r="C26" s="42" t="str">
        <f>IF(ISERROR(VLOOKUP(A26,団体名!$A$2:$B$212,2,FALSE)),"",VLOOKUP(A26,団体名!$A$2:$B$212,2,FALSE))</f>
        <v>ブルースカイ
（バドミントン）</v>
      </c>
      <c r="D26" s="16"/>
      <c r="E26" s="26"/>
      <c r="F26" s="16"/>
      <c r="G26" s="16"/>
      <c r="H26" s="7"/>
    </row>
    <row r="27" spans="1:8" ht="27" customHeight="1" x14ac:dyDescent="0.2">
      <c r="A27" s="6">
        <v>26</v>
      </c>
      <c r="B27" s="23" t="s">
        <v>80</v>
      </c>
      <c r="C27" s="42" t="str">
        <f>IF(ISERROR(VLOOKUP(A27,団体名!$A$2:$B$212,2,FALSE)),"",VLOOKUP(A27,団体名!$A$2:$B$212,2,FALSE))</f>
        <v>みつわクラブ
（バレーボール）</v>
      </c>
      <c r="D27" s="16" t="s" ph="1">
        <v>161</v>
      </c>
      <c r="E27" s="26" t="s">
        <v>152</v>
      </c>
      <c r="F27" s="16">
        <v>22</v>
      </c>
      <c r="G27" s="16">
        <v>20</v>
      </c>
      <c r="H27" s="7" t="s">
        <v>153</v>
      </c>
    </row>
    <row r="28" spans="1:8" ht="27" customHeight="1" x14ac:dyDescent="0.2">
      <c r="A28" s="6">
        <v>27</v>
      </c>
      <c r="B28" s="23" t="s">
        <v>81</v>
      </c>
      <c r="C28" s="42" t="str">
        <f>IF(ISERROR(VLOOKUP(A28,団体名!$A$2:$B$212,2,FALSE)),"",VLOOKUP(A28,団体名!$A$2:$B$212,2,FALSE))</f>
        <v>養志館
（空手道）</v>
      </c>
      <c r="D28" s="16" t="s" ph="1">
        <v>148</v>
      </c>
      <c r="E28" s="26" t="s">
        <v>149</v>
      </c>
      <c r="F28" s="16">
        <v>18</v>
      </c>
      <c r="G28" s="16">
        <v>18</v>
      </c>
      <c r="H28" s="7" t="s">
        <v>115</v>
      </c>
    </row>
    <row r="29" spans="1:8" ht="27" customHeight="1" x14ac:dyDescent="0.2">
      <c r="A29" s="6">
        <v>28</v>
      </c>
      <c r="B29" s="23" t="s">
        <v>82</v>
      </c>
      <c r="C29" s="42" t="str">
        <f>IF(ISERROR(VLOOKUP(A29,団体名!$A$2:$B$212,2,FALSE)),"",VLOOKUP(A29,団体名!$A$2:$B$212,2,FALSE))</f>
        <v>ミント倶楽部
（バレーボール）</v>
      </c>
      <c r="D29" s="16" t="s" ph="1">
        <v>123</v>
      </c>
      <c r="E29" s="26" t="s">
        <v>124</v>
      </c>
      <c r="F29" s="16">
        <v>10</v>
      </c>
      <c r="G29" s="16">
        <v>9</v>
      </c>
      <c r="H29" s="7" t="s">
        <v>115</v>
      </c>
    </row>
    <row r="30" spans="1:8" ht="27" customHeight="1" x14ac:dyDescent="0.2">
      <c r="A30" s="6">
        <v>29</v>
      </c>
      <c r="B30" s="23" t="s">
        <v>80</v>
      </c>
      <c r="C30" s="42" t="str">
        <f>IF(ISERROR(VLOOKUP(A30,団体名!$A$2:$B$212,2,FALSE)),"",VLOOKUP(A30,団体名!$A$2:$B$212,2,FALSE))</f>
        <v>三山ラージ
（卓球）</v>
      </c>
      <c r="D30" s="16"/>
      <c r="E30" s="26"/>
      <c r="F30" s="16"/>
      <c r="G30" s="16"/>
      <c r="H30" s="7"/>
    </row>
    <row r="31" spans="1:8" ht="27" customHeight="1" x14ac:dyDescent="0.2">
      <c r="A31" s="6">
        <v>30</v>
      </c>
      <c r="B31" s="23" t="s">
        <v>83</v>
      </c>
      <c r="C31" s="42" t="str">
        <f>IF(ISERROR(VLOOKUP(A31,団体名!$A$2:$B$212,2,FALSE)),"",VLOOKUP(A31,団体名!$A$2:$B$212,2,FALSE))</f>
        <v>ひまわり B
（卓球）</v>
      </c>
      <c r="D31" s="16" t="s" ph="1">
        <v>114</v>
      </c>
      <c r="E31" s="26" t="s" ph="1">
        <v>120</v>
      </c>
      <c r="F31" s="16">
        <v>36</v>
      </c>
      <c r="G31" s="16">
        <v>28</v>
      </c>
      <c r="H31" s="7" t="s">
        <v>115</v>
      </c>
    </row>
    <row r="32" spans="1:8" ht="27" customHeight="1" x14ac:dyDescent="0.2">
      <c r="A32" s="6">
        <v>31</v>
      </c>
      <c r="B32" s="23" t="s">
        <v>61</v>
      </c>
      <c r="C32" s="42" t="str">
        <f>IF(ISERROR(VLOOKUP(A32,団体名!$A$2:$B$212,2,FALSE)),"",VLOOKUP(A32,団体名!$A$2:$B$212,2,FALSE))</f>
        <v>ＣＫクラブバレー</v>
      </c>
      <c r="D32" s="17" t="s" ph="1">
        <v>142</v>
      </c>
      <c r="E32" s="26" t="s">
        <v>143</v>
      </c>
      <c r="F32" s="17">
        <v>8</v>
      </c>
      <c r="G32" s="17">
        <v>8</v>
      </c>
      <c r="H32" s="7" t="s">
        <v>115</v>
      </c>
    </row>
    <row r="33" spans="1:8" ht="27" customHeight="1" x14ac:dyDescent="0.2">
      <c r="A33" s="6">
        <v>32</v>
      </c>
      <c r="B33" s="23" t="s">
        <v>84</v>
      </c>
      <c r="C33" s="42" t="str">
        <f>IF(ISERROR(VLOOKUP(A33,団体名!$A$2:$B$212,2,FALSE)),"",VLOOKUP(A33,団体名!$A$2:$B$212,2,FALSE))</f>
        <v>ＪＯＹクラブ
（バドミントン）</v>
      </c>
      <c r="D33" s="16"/>
      <c r="E33" s="26"/>
      <c r="F33" s="16"/>
      <c r="G33" s="16"/>
      <c r="H33" s="7"/>
    </row>
    <row r="34" spans="1:8" ht="27" customHeight="1" x14ac:dyDescent="0.2">
      <c r="A34" s="6">
        <v>33</v>
      </c>
      <c r="B34" s="23" t="s">
        <v>85</v>
      </c>
      <c r="C34" s="42" t="str">
        <f>IF(ISERROR(VLOOKUP(A34,団体名!$A$2:$B$212,2,FALSE)),"",VLOOKUP(A34,団体名!$A$2:$B$212,2,FALSE))</f>
        <v>ＦＲＥＥＤＯＭ
（バドミントン）</v>
      </c>
      <c r="D34" s="16"/>
      <c r="E34" s="26"/>
      <c r="F34" s="16"/>
      <c r="G34" s="16"/>
      <c r="H34" s="7"/>
    </row>
    <row r="35" spans="1:8" ht="27" customHeight="1" x14ac:dyDescent="0.2">
      <c r="A35" s="6">
        <v>34</v>
      </c>
      <c r="B35" s="23" t="s">
        <v>86</v>
      </c>
      <c r="C35" s="42" t="str">
        <f>IF(ISERROR(VLOOKUP(A35,団体名!$A$2:$B$212,2,FALSE)),"",VLOOKUP(A35,団体名!$A$2:$B$212,2,FALSE))</f>
        <v>ジンザイ</v>
      </c>
      <c r="D35" s="17"/>
      <c r="E35" s="26"/>
      <c r="F35" s="17"/>
      <c r="G35" s="17"/>
      <c r="H35" s="7"/>
    </row>
    <row r="36" spans="1:8" ht="27" customHeight="1" x14ac:dyDescent="0.2">
      <c r="A36" s="6">
        <v>35</v>
      </c>
      <c r="B36" s="23" t="s">
        <v>87</v>
      </c>
      <c r="C36" s="42" t="str">
        <f>IF(ISERROR(VLOOKUP(A36,団体名!$A$2:$B$212,2,FALSE)),"",VLOOKUP(A36,団体名!$A$2:$B$212,2,FALSE))</f>
        <v>医大バドミントン部</v>
      </c>
      <c r="D36" s="17"/>
      <c r="E36" s="26"/>
      <c r="F36" s="17"/>
      <c r="G36" s="17"/>
      <c r="H36" s="7"/>
    </row>
    <row r="37" spans="1:8" ht="27" customHeight="1" x14ac:dyDescent="0.2">
      <c r="A37" s="6">
        <v>36</v>
      </c>
      <c r="B37" s="23" t="s">
        <v>88</v>
      </c>
      <c r="C37" s="42" t="str">
        <f>IF(ISERROR(VLOOKUP(A37,団体名!$A$2:$B$212,2,FALSE)),"",VLOOKUP(A37,団体名!$A$2:$B$212,2,FALSE))</f>
        <v>医大卓球部</v>
      </c>
      <c r="D37" s="17"/>
      <c r="E37" s="26"/>
      <c r="F37" s="17"/>
      <c r="G37" s="17"/>
      <c r="H37" s="7"/>
    </row>
    <row r="38" spans="1:8" ht="27" customHeight="1" x14ac:dyDescent="0.2">
      <c r="A38" s="6">
        <v>37</v>
      </c>
      <c r="B38" s="23" t="s">
        <v>89</v>
      </c>
      <c r="C38" s="42" t="str">
        <f>IF(ISERROR(VLOOKUP(A38,団体名!$A$2:$B$212,2,FALSE)),"",VLOOKUP(A38,団体名!$A$2:$B$212,2,FALSE))</f>
        <v>DAISY
（ソフトバレー）</v>
      </c>
      <c r="D38" s="16" t="s" ph="1">
        <v>161</v>
      </c>
      <c r="E38" s="26" t="s">
        <v>162</v>
      </c>
      <c r="F38" s="16">
        <v>10</v>
      </c>
      <c r="G38" s="16">
        <v>10</v>
      </c>
      <c r="H38" s="7" t="s">
        <v>156</v>
      </c>
    </row>
    <row r="39" spans="1:8" ht="27" customHeight="1" x14ac:dyDescent="0.2">
      <c r="A39" s="6">
        <v>38</v>
      </c>
      <c r="B39" s="23" t="s">
        <v>90</v>
      </c>
      <c r="C39" s="42" t="str">
        <f>IF(ISERROR(VLOOKUP(A39,団体名!$A$2:$B$212,2,FALSE)),"",VLOOKUP(A39,団体名!$A$2:$B$212,2,FALSE))</f>
        <v>NEXUS
（バスケットボール）</v>
      </c>
      <c r="D39" s="16"/>
      <c r="E39" s="26"/>
      <c r="F39" s="16"/>
      <c r="G39" s="16"/>
      <c r="H39" s="7"/>
    </row>
    <row r="40" spans="1:8" ht="27" customHeight="1" x14ac:dyDescent="0.2">
      <c r="A40" s="6">
        <v>39</v>
      </c>
      <c r="B40" s="23" t="s">
        <v>91</v>
      </c>
      <c r="C40" s="42" t="str">
        <f>IF(ISERROR(VLOOKUP(A40,団体名!$A$2:$B$212,2,FALSE)),"",VLOOKUP(A40,団体名!$A$2:$B$212,2,FALSE))</f>
        <v>竹 の 子
（卓球）</v>
      </c>
      <c r="D40" s="16" t="s" ph="1">
        <v>197</v>
      </c>
      <c r="E40" s="26"/>
      <c r="F40" s="16">
        <v>15</v>
      </c>
      <c r="G40" s="16">
        <v>13</v>
      </c>
      <c r="H40" s="7" t="s">
        <v>195</v>
      </c>
    </row>
    <row r="41" spans="1:8" ht="27" customHeight="1" x14ac:dyDescent="0.2">
      <c r="A41" s="6">
        <v>40</v>
      </c>
      <c r="B41" s="23" t="s">
        <v>92</v>
      </c>
      <c r="C41" s="42" t="str">
        <f>IF(ISERROR(VLOOKUP(A41,団体名!$A$2:$B$212,2,FALSE)),"",VLOOKUP(A41,団体名!$A$2:$B$212,2,FALSE))</f>
        <v>Ｔｅｒｒａ　Ｎｏｖａ
（バスケットボール）</v>
      </c>
      <c r="D41" s="16" t="s" ph="1">
        <v>245</v>
      </c>
      <c r="E41" s="26" t="s">
        <v>246</v>
      </c>
      <c r="F41" s="16">
        <v>8</v>
      </c>
      <c r="G41" s="16">
        <v>5</v>
      </c>
      <c r="H41" s="7" t="s">
        <v>247</v>
      </c>
    </row>
    <row r="42" spans="1:8" ht="27" customHeight="1" x14ac:dyDescent="0.2">
      <c r="A42" s="36">
        <v>41</v>
      </c>
      <c r="B42" s="23" t="s">
        <v>93</v>
      </c>
      <c r="C42" s="42" t="str">
        <f>IF(ISERROR(VLOOKUP(A42,団体名!$A$2:$B$212,2,FALSE)),"",VLOOKUP(A42,団体名!$A$2:$B$212,2,FALSE))</f>
        <v>わんぱく</v>
      </c>
      <c r="D42" s="17" t="s" ph="1">
        <v>198</v>
      </c>
      <c r="E42" s="26" t="s">
        <v>199</v>
      </c>
      <c r="F42" s="17">
        <v>85</v>
      </c>
      <c r="G42" s="17">
        <v>62</v>
      </c>
      <c r="H42" s="7" t="s">
        <v>195</v>
      </c>
    </row>
    <row r="43" spans="1:8" ht="27" customHeight="1" x14ac:dyDescent="0.2">
      <c r="A43" s="6">
        <v>42</v>
      </c>
      <c r="B43" s="23" t="s">
        <v>62</v>
      </c>
      <c r="C43" s="42" t="str">
        <f>IF(ISERROR(VLOOKUP(A43,団体名!$A$2:$B$212,2,FALSE)),"",VLOOKUP(A43,団体名!$A$2:$B$212,2,FALSE))</f>
        <v>かぐやま
（卓球）</v>
      </c>
      <c r="D43" s="16" t="s" ph="1">
        <v>163</v>
      </c>
      <c r="E43" s="26" t="s">
        <v>164</v>
      </c>
      <c r="F43" s="16">
        <v>19</v>
      </c>
      <c r="G43" s="16">
        <v>16</v>
      </c>
      <c r="H43" s="7" t="s">
        <v>156</v>
      </c>
    </row>
    <row r="44" spans="1:8" ht="27" customHeight="1" x14ac:dyDescent="0.2">
      <c r="A44" s="6">
        <v>43</v>
      </c>
      <c r="B44" s="23" t="s">
        <v>94</v>
      </c>
      <c r="C44" s="42" t="str">
        <f>IF(ISERROR(VLOOKUP(A44,団体名!$A$2:$B$212,2,FALSE)),"",VLOOKUP(A44,団体名!$A$2:$B$212,2,FALSE))</f>
        <v>ソレイユ
（バウンドテニス）</v>
      </c>
      <c r="D44" s="16" t="s" ph="1">
        <v>129</v>
      </c>
      <c r="E44" s="26" t="s">
        <v>130</v>
      </c>
      <c r="F44" s="16">
        <v>18</v>
      </c>
      <c r="G44" s="16">
        <v>16</v>
      </c>
      <c r="H44" s="7" t="s">
        <v>115</v>
      </c>
    </row>
    <row r="45" spans="1:8" ht="27" customHeight="1" x14ac:dyDescent="0.2">
      <c r="A45" s="6">
        <v>44</v>
      </c>
      <c r="B45" s="23" t="s">
        <v>95</v>
      </c>
      <c r="C45" s="42" t="str">
        <f>IF(ISERROR(VLOOKUP(A45,団体名!$A$2:$B$212,2,FALSE)),"",VLOOKUP(A45,団体名!$A$2:$B$212,2,FALSE))</f>
        <v>P&amp;M</v>
      </c>
      <c r="D45" s="17"/>
      <c r="E45" s="26"/>
      <c r="F45" s="17"/>
      <c r="G45" s="17"/>
      <c r="H45" s="7"/>
    </row>
    <row r="46" spans="1:8" ht="27" customHeight="1" x14ac:dyDescent="0.2">
      <c r="A46" s="36">
        <v>45</v>
      </c>
      <c r="B46" s="23" t="s">
        <v>62</v>
      </c>
      <c r="C46" s="42" t="str">
        <f>IF(ISERROR(VLOOKUP(A46,団体名!$A$2:$B$212,2,FALSE)),"",VLOOKUP(A46,団体名!$A$2:$B$212,2,FALSE))</f>
        <v>橿原中学バドミントン</v>
      </c>
      <c r="D46" s="17"/>
      <c r="E46" s="26"/>
      <c r="F46" s="17"/>
      <c r="G46" s="17"/>
      <c r="H46" s="7"/>
    </row>
    <row r="47" spans="1:8" ht="27" customHeight="1" x14ac:dyDescent="0.2">
      <c r="A47" s="6">
        <v>46</v>
      </c>
      <c r="B47" s="23" t="s">
        <v>91</v>
      </c>
      <c r="C47" s="42" t="str">
        <f>IF(ISERROR(VLOOKUP(A47,団体名!$A$2:$B$212,2,FALSE)),"",VLOOKUP(A47,団体名!$A$2:$B$212,2,FALSE))</f>
        <v>タ　マ　イ
（バレーボール）</v>
      </c>
      <c r="D47" s="16"/>
      <c r="E47" s="26"/>
      <c r="F47" s="16"/>
      <c r="G47" s="16"/>
      <c r="H47" s="7"/>
    </row>
    <row r="48" spans="1:8" ht="27" customHeight="1" x14ac:dyDescent="0.2">
      <c r="A48" s="6">
        <v>47</v>
      </c>
      <c r="B48" s="23" t="s">
        <v>80</v>
      </c>
      <c r="C48" s="42" t="str">
        <f>IF(ISERROR(VLOOKUP(A48,団体名!$A$2:$B$212,2,FALSE)),"",VLOOKUP(A48,団体名!$A$2:$B$212,2,FALSE))</f>
        <v>耳成西クラブ
（バレーボール）</v>
      </c>
      <c r="D48" s="16" t="s" ph="1">
        <v>136</v>
      </c>
      <c r="E48" s="26" t="s">
        <v>137</v>
      </c>
      <c r="F48" s="16">
        <v>7</v>
      </c>
      <c r="G48" s="16">
        <v>7</v>
      </c>
      <c r="H48" s="7" t="s">
        <v>115</v>
      </c>
    </row>
    <row r="49" spans="1:8" ht="27" customHeight="1" x14ac:dyDescent="0.2">
      <c r="A49" s="6">
        <v>48</v>
      </c>
      <c r="B49" s="23" t="s">
        <v>95</v>
      </c>
      <c r="C49" s="42" t="str">
        <f>IF(ISERROR(VLOOKUP(A49,団体名!$A$2:$B$212,2,FALSE)),"",VLOOKUP(A49,団体名!$A$2:$B$212,2,FALSE))</f>
        <v>ピンポンクラブ</v>
      </c>
      <c r="D49" s="17" t="s" ph="1">
        <v>125</v>
      </c>
      <c r="E49" s="26" t="s">
        <v>126</v>
      </c>
      <c r="F49" s="17">
        <v>22</v>
      </c>
      <c r="G49" s="17">
        <v>15</v>
      </c>
      <c r="H49" s="7" t="s">
        <v>115</v>
      </c>
    </row>
    <row r="50" spans="1:8" ht="27" customHeight="1" x14ac:dyDescent="0.2">
      <c r="A50" s="6">
        <v>49</v>
      </c>
      <c r="B50" s="23" t="s">
        <v>96</v>
      </c>
      <c r="C50" s="42" t="str">
        <f>IF(ISERROR(VLOOKUP(A50,団体名!$A$2:$B$212,2,FALSE)),"",VLOOKUP(A50,団体名!$A$2:$B$212,2,FALSE))</f>
        <v>チームたつや
（卓球）</v>
      </c>
      <c r="D50" s="16"/>
      <c r="E50" s="26"/>
      <c r="F50" s="16"/>
      <c r="G50" s="16"/>
      <c r="H50" s="7"/>
    </row>
    <row r="51" spans="1:8" ht="27" customHeight="1" x14ac:dyDescent="0.2">
      <c r="A51" s="6">
        <v>50</v>
      </c>
      <c r="B51" s="23" t="s">
        <v>97</v>
      </c>
      <c r="C51" s="42" t="str">
        <f>IF(ISERROR(VLOOKUP(A51,団体名!$A$2:$B$212,2,FALSE)),"",VLOOKUP(A51,団体名!$A$2:$B$212,2,FALSE))</f>
        <v>イオロス真菅
（バドミントン）</v>
      </c>
      <c r="D51" s="16"/>
      <c r="E51" s="26"/>
      <c r="F51" s="16"/>
      <c r="G51" s="16"/>
      <c r="H51" s="7"/>
    </row>
    <row r="52" spans="1:8" ht="27" customHeight="1" x14ac:dyDescent="0.2">
      <c r="A52" s="6">
        <v>51</v>
      </c>
      <c r="B52" s="23" t="s">
        <v>62</v>
      </c>
      <c r="C52" s="42" t="str">
        <f>IF(ISERROR(VLOOKUP(A52,団体名!$A$2:$B$212,2,FALSE)),"",VLOOKUP(A52,団体名!$A$2:$B$212,2,FALSE))</f>
        <v>橿原倶楽部
（バドミントン）</v>
      </c>
      <c r="D52" s="16"/>
      <c r="E52" s="26"/>
      <c r="F52" s="16"/>
      <c r="G52" s="16"/>
      <c r="H52" s="7"/>
    </row>
    <row r="53" spans="1:8" ht="27" customHeight="1" x14ac:dyDescent="0.2">
      <c r="A53" s="6">
        <v>52</v>
      </c>
      <c r="B53" s="23" t="s">
        <v>98</v>
      </c>
      <c r="C53" s="42" t="str">
        <f>IF(ISERROR(VLOOKUP(A53,団体名!$A$2:$B$212,2,FALSE)),"",VLOOKUP(A53,団体名!$A$2:$B$212,2,FALSE))</f>
        <v>ＳＴＥＰ
（バスケットボール）</v>
      </c>
      <c r="D53" s="16"/>
      <c r="E53" s="26"/>
      <c r="F53" s="16"/>
      <c r="G53" s="16"/>
      <c r="H53" s="7"/>
    </row>
    <row r="54" spans="1:8" ht="27" customHeight="1" x14ac:dyDescent="0.2">
      <c r="A54" s="36">
        <v>53</v>
      </c>
      <c r="B54" s="23" t="s">
        <v>59</v>
      </c>
      <c r="C54" s="42" t="str">
        <f>IF(ISERROR(VLOOKUP(A54,団体名!$A$2:$B$212,2,FALSE)),"",VLOOKUP(A54,団体名!$A$2:$B$212,2,FALSE))</f>
        <v>畝傍東イーストマインズ
（バドミントン）</v>
      </c>
      <c r="D54" s="16"/>
      <c r="E54" s="26"/>
      <c r="F54" s="16"/>
      <c r="G54" s="16"/>
      <c r="H54" s="7"/>
    </row>
    <row r="55" spans="1:8" ht="27" customHeight="1" x14ac:dyDescent="0.2">
      <c r="A55" s="6">
        <v>54</v>
      </c>
      <c r="B55" s="23" t="s">
        <v>99</v>
      </c>
      <c r="C55" s="42" t="str">
        <f>IF(ISERROR(VLOOKUP(A55,団体名!$A$2:$B$212,2,FALSE)),"",VLOOKUP(A55,団体名!$A$2:$B$212,2,FALSE))</f>
        <v>今日から俺は‼
（バドミントン）</v>
      </c>
      <c r="D55" s="16" t="s" ph="1">
        <v>121</v>
      </c>
      <c r="E55" s="26" t="s">
        <v>122</v>
      </c>
      <c r="F55" s="16">
        <v>21</v>
      </c>
      <c r="G55" s="16">
        <v>11</v>
      </c>
      <c r="H55" s="7" t="s">
        <v>115</v>
      </c>
    </row>
    <row r="56" spans="1:8" ht="27" customHeight="1" x14ac:dyDescent="0.2">
      <c r="A56" s="6">
        <v>55</v>
      </c>
      <c r="B56" s="23" t="s">
        <v>96</v>
      </c>
      <c r="C56" s="42" t="str">
        <f>IF(ISERROR(VLOOKUP(A56,団体名!$A$2:$B$212,2,FALSE)),"",VLOOKUP(A56,団体名!$A$2:$B$212,2,FALSE))</f>
        <v>チーム55
（卓球）</v>
      </c>
      <c r="D56" s="16" t="s" ph="1">
        <v>127</v>
      </c>
      <c r="E56" s="26" t="s">
        <v>128</v>
      </c>
      <c r="F56" s="16">
        <v>9</v>
      </c>
      <c r="G56" s="16">
        <v>7</v>
      </c>
      <c r="H56" s="7" t="s">
        <v>115</v>
      </c>
    </row>
    <row r="57" spans="1:8" ht="27" customHeight="1" x14ac:dyDescent="0.2">
      <c r="A57" s="36">
        <v>56</v>
      </c>
      <c r="B57" s="23" t="s">
        <v>100</v>
      </c>
      <c r="C57" s="42" t="str">
        <f>IF(ISERROR(VLOOKUP(A57,団体名!$A$2:$B$212,2,FALSE)),"",VLOOKUP(A57,団体名!$A$2:$B$212,2,FALSE))</f>
        <v>橿原TTC
（卓球）</v>
      </c>
      <c r="D57" s="16" t="s">
        <v>237</v>
      </c>
      <c r="E57" s="26" t="s">
        <v>238</v>
      </c>
      <c r="F57" s="16">
        <v>23</v>
      </c>
      <c r="G57" s="16">
        <v>23</v>
      </c>
      <c r="H57" s="7" t="s">
        <v>115</v>
      </c>
    </row>
    <row r="58" spans="1:8" ht="27" customHeight="1" x14ac:dyDescent="0.2">
      <c r="A58" s="6">
        <v>57</v>
      </c>
      <c r="B58" s="23" t="s">
        <v>101</v>
      </c>
      <c r="C58" s="42" t="str">
        <f>IF(ISERROR(VLOOKUP(A58,団体名!$A$2:$B$212,2,FALSE)),"",VLOOKUP(A58,団体名!$A$2:$B$212,2,FALSE))</f>
        <v>奈良合気会</v>
      </c>
      <c r="D58" s="17" t="s" ph="1">
        <v>165</v>
      </c>
      <c r="E58" s="26" t="s">
        <v>166</v>
      </c>
      <c r="F58" s="17">
        <v>8</v>
      </c>
      <c r="G58" s="17">
        <v>6</v>
      </c>
      <c r="H58" s="7" t="s">
        <v>239</v>
      </c>
    </row>
    <row r="59" spans="1:8" ht="27" customHeight="1" x14ac:dyDescent="0.2">
      <c r="A59" s="6">
        <v>58</v>
      </c>
      <c r="B59" s="23" t="s">
        <v>61</v>
      </c>
      <c r="C59" s="42" t="str">
        <f>IF(ISERROR(VLOOKUP(A59,団体名!$A$2:$B$212,2,FALSE)),"",VLOOKUP(A59,団体名!$A$2:$B$212,2,FALSE))</f>
        <v>シャトルキッズ　真菅北
（バドミントン）</v>
      </c>
      <c r="D59" s="16"/>
      <c r="E59" s="26"/>
      <c r="F59" s="16"/>
      <c r="G59" s="16"/>
      <c r="H59" s="7"/>
    </row>
    <row r="60" spans="1:8" ht="27" customHeight="1" x14ac:dyDescent="0.2">
      <c r="A60" s="6">
        <v>59</v>
      </c>
      <c r="B60" s="23" t="s">
        <v>96</v>
      </c>
      <c r="C60" s="42" t="str">
        <f>IF(ISERROR(VLOOKUP(A60,団体名!$A$2:$B$212,2,FALSE)),"",VLOOKUP(A60,団体名!$A$2:$B$212,2,FALSE))</f>
        <v>チーム森口（仮）</v>
      </c>
      <c r="D60" s="17" t="s" ph="1">
        <v>214</v>
      </c>
      <c r="E60" s="26" t="s">
        <v>215</v>
      </c>
      <c r="F60" s="17">
        <v>13</v>
      </c>
      <c r="G60" s="17">
        <v>13</v>
      </c>
      <c r="H60" s="7" t="s">
        <v>216</v>
      </c>
    </row>
    <row r="61" spans="1:8" ht="27" customHeight="1" x14ac:dyDescent="0.2">
      <c r="A61" s="6">
        <v>60</v>
      </c>
      <c r="B61" s="23" t="s">
        <v>91</v>
      </c>
      <c r="C61" s="42" t="str">
        <f>IF(ISERROR(VLOOKUP(A61,団体名!$A$2:$B$212,2,FALSE)),"",VLOOKUP(A61,団体名!$A$2:$B$212,2,FALSE))</f>
        <v>大成クラブ</v>
      </c>
      <c r="D61" s="17"/>
      <c r="E61" s="26"/>
      <c r="F61" s="17"/>
      <c r="G61" s="17"/>
      <c r="H61" s="7"/>
    </row>
    <row r="62" spans="1:8" ht="27" customHeight="1" x14ac:dyDescent="0.2">
      <c r="A62" s="6">
        <v>61</v>
      </c>
      <c r="B62" s="23" t="s">
        <v>72</v>
      </c>
      <c r="C62" s="42" t="str">
        <f>IF(ISERROR(VLOOKUP(A62,団体名!$A$2:$B$212,2,FALSE)),"",VLOOKUP(A62,団体名!$A$2:$B$212,2,FALSE))</f>
        <v>香久山ビッグメイツ
（バレーボール）</v>
      </c>
      <c r="D62" s="16"/>
      <c r="E62" s="26"/>
      <c r="F62" s="16"/>
      <c r="G62" s="16"/>
      <c r="H62" s="7"/>
    </row>
    <row r="63" spans="1:8" ht="27" customHeight="1" x14ac:dyDescent="0.2">
      <c r="A63" s="6">
        <v>62</v>
      </c>
      <c r="B63" s="23" t="s">
        <v>102</v>
      </c>
      <c r="C63" s="42" t="str">
        <f>IF(ISERROR(VLOOKUP(A63,団体名!$A$2:$B$212,2,FALSE)),"",VLOOKUP(A63,団体名!$A$2:$B$212,2,FALSE))</f>
        <v>RED RATEL
（バスケットボール）</v>
      </c>
      <c r="D63" s="16"/>
      <c r="E63" s="26"/>
      <c r="F63" s="16"/>
      <c r="G63" s="16"/>
      <c r="H63" s="7"/>
    </row>
    <row r="64" spans="1:8" ht="27" customHeight="1" x14ac:dyDescent="0.2">
      <c r="A64" s="36">
        <v>63</v>
      </c>
      <c r="B64" s="23" t="s">
        <v>72</v>
      </c>
      <c r="C64" s="42" t="str">
        <f>IF(ISERROR(VLOOKUP(A64,団体名!$A$2:$B$212,2,FALSE)),"",VLOOKUP(A64,団体名!$A$2:$B$212,2,FALSE))</f>
        <v>金橋リトルエンジェル
（バドミントン）</v>
      </c>
      <c r="D64" s="16"/>
      <c r="E64" s="26"/>
      <c r="F64" s="16"/>
      <c r="G64" s="16"/>
      <c r="H64" s="7"/>
    </row>
    <row r="65" spans="1:8" ht="27" customHeight="1" x14ac:dyDescent="0.2">
      <c r="A65" s="36">
        <v>64</v>
      </c>
      <c r="B65" s="23" t="s">
        <v>103</v>
      </c>
      <c r="C65" s="42" t="str">
        <f>IF(ISERROR(VLOOKUP(A65,団体名!$A$2:$B$212,2,FALSE)),"",VLOOKUP(A65,団体名!$A$2:$B$212,2,FALSE))</f>
        <v>橿原ジュニアバドミントン</v>
      </c>
      <c r="D65" s="17"/>
      <c r="E65" s="26"/>
      <c r="F65" s="17"/>
      <c r="G65" s="17"/>
      <c r="H65" s="7"/>
    </row>
    <row r="66" spans="1:8" ht="27" customHeight="1" x14ac:dyDescent="0.2">
      <c r="A66" s="6">
        <v>65</v>
      </c>
      <c r="B66" s="23" t="s">
        <v>104</v>
      </c>
      <c r="C66" s="42" t="str">
        <f>IF(ISERROR(VLOOKUP(A66,団体名!$A$2:$B$212,2,FALSE)),"",VLOOKUP(A66,団体名!$A$2:$B$212,2,FALSE))</f>
        <v>O.V.C
（バレーボール）</v>
      </c>
      <c r="D66" s="16"/>
      <c r="E66" s="26"/>
      <c r="F66" s="16"/>
      <c r="G66" s="16"/>
      <c r="H66" s="7"/>
    </row>
    <row r="67" spans="1:8" ht="27" customHeight="1" x14ac:dyDescent="0.2">
      <c r="A67" s="6">
        <v>66</v>
      </c>
      <c r="B67" s="23" t="s">
        <v>105</v>
      </c>
      <c r="C67" s="42" t="str">
        <f>IF(ISERROR(VLOOKUP(A67,団体名!$A$2:$B$212,2,FALSE)),"",VLOOKUP(A67,団体名!$A$2:$B$212,2,FALSE))</f>
        <v>TSC
（バスケットボール）</v>
      </c>
      <c r="D67" s="16" t="s" ph="1">
        <v>228</v>
      </c>
      <c r="E67" s="26" t="s">
        <v>229</v>
      </c>
      <c r="F67" s="16">
        <v>6</v>
      </c>
      <c r="G67" s="16">
        <v>3</v>
      </c>
      <c r="H67" s="7" t="s">
        <v>230</v>
      </c>
    </row>
    <row r="68" spans="1:8" ht="27" customHeight="1" x14ac:dyDescent="0.2">
      <c r="A68" s="36">
        <v>67</v>
      </c>
      <c r="B68" s="23" t="s">
        <v>95</v>
      </c>
      <c r="C68" s="42" t="str">
        <f>IF(ISERROR(VLOOKUP(A68,団体名!$A$2:$B$212,2,FALSE)),"",VLOOKUP(A68,団体名!$A$2:$B$212,2,FALSE))</f>
        <v>P・N・B・T
（バスケットボール）</v>
      </c>
      <c r="D68" s="16"/>
      <c r="E68" s="26"/>
      <c r="F68" s="16"/>
      <c r="G68" s="16"/>
      <c r="H68" s="7"/>
    </row>
    <row r="69" spans="1:8" ht="27" customHeight="1" x14ac:dyDescent="0.2">
      <c r="A69" s="6">
        <v>68</v>
      </c>
      <c r="B69" s="23" t="s">
        <v>106</v>
      </c>
      <c r="C69" s="42" t="str">
        <f>IF(ISERROR(VLOOKUP(A69,団体名!$A$2:$B$212,2,FALSE)),"",VLOOKUP(A69,団体名!$A$2:$B$212,2,FALSE))</f>
        <v>醍醐ビル</v>
      </c>
      <c r="D69" s="16"/>
      <c r="E69" s="26"/>
      <c r="F69" s="16"/>
      <c r="G69" s="16"/>
      <c r="H69" s="7"/>
    </row>
    <row r="70" spans="1:8" ht="27" customHeight="1" x14ac:dyDescent="0.2">
      <c r="A70" s="36">
        <v>99</v>
      </c>
      <c r="B70" s="23" t="s">
        <v>107</v>
      </c>
      <c r="C70" s="42" t="str">
        <f>IF(ISERROR(VLOOKUP(A70,団体名!$A$2:$B$212,2,FALSE)),"",VLOOKUP(A70,団体名!$A$2:$B$212,2,FALSE))</f>
        <v>虹の広場</v>
      </c>
      <c r="D70" s="17"/>
      <c r="E70" s="26"/>
      <c r="F70" s="17"/>
      <c r="G70" s="17"/>
      <c r="H70" s="7"/>
    </row>
    <row r="71" spans="1:8" ht="27" customHeight="1" x14ac:dyDescent="0.2">
      <c r="A71" s="6">
        <v>100</v>
      </c>
      <c r="B71" s="23"/>
      <c r="C71" s="8"/>
      <c r="D71" s="17"/>
      <c r="E71" s="26"/>
      <c r="F71" s="17"/>
      <c r="G71" s="17"/>
      <c r="H71" s="7"/>
    </row>
    <row r="72" spans="1:8" ht="27" customHeight="1" x14ac:dyDescent="0.2">
      <c r="A72" s="6">
        <v>101</v>
      </c>
      <c r="B72" s="23"/>
      <c r="C72" s="8"/>
      <c r="D72" s="17"/>
      <c r="E72" s="26"/>
      <c r="F72" s="17"/>
      <c r="G72" s="17"/>
      <c r="H72" s="7"/>
    </row>
    <row r="73" spans="1:8" ht="27" customHeight="1" x14ac:dyDescent="0.2">
      <c r="A73" s="6">
        <v>102</v>
      </c>
      <c r="B73" s="23"/>
      <c r="C73" s="8"/>
      <c r="D73" s="17"/>
      <c r="E73" s="26"/>
      <c r="F73" s="17"/>
      <c r="G73" s="17"/>
      <c r="H73" s="7"/>
    </row>
    <row r="74" spans="1:8" ht="27" customHeight="1" x14ac:dyDescent="0.2">
      <c r="A74" s="6">
        <v>103</v>
      </c>
      <c r="B74" s="23" t="s">
        <v>108</v>
      </c>
      <c r="C74" s="42" t="str">
        <f>IF(ISERROR(VLOOKUP(A74,団体名!$A$2:$B$212,2,FALSE)),"",VLOOKUP(A74,団体名!$A$2:$B$212,2,FALSE))</f>
        <v>スポーツ推進課</v>
      </c>
      <c r="D74" s="17"/>
      <c r="E74" s="26"/>
      <c r="F74" s="17"/>
      <c r="G74" s="17"/>
      <c r="H74" s="7"/>
    </row>
    <row r="75" spans="1:8" ht="27" customHeight="1" x14ac:dyDescent="0.2">
      <c r="A75" s="6">
        <v>501</v>
      </c>
      <c r="B75" s="23" t="s">
        <v>109</v>
      </c>
      <c r="C75" s="42" t="str">
        <f>IF(ISERROR(VLOOKUP(A75,団体名!$A$2:$B$212,2,FALSE)),"",VLOOKUP(A75,団体名!$A$2:$B$212,2,FALSE))</f>
        <v>奈良県キンボールスポーツ連盟</v>
      </c>
      <c r="D75" s="17"/>
      <c r="E75" s="26"/>
      <c r="F75" s="17"/>
      <c r="G75" s="17"/>
      <c r="H75" s="7"/>
    </row>
    <row r="76" spans="1:8" ht="27" customHeight="1" x14ac:dyDescent="0.2">
      <c r="A76" s="6">
        <v>502</v>
      </c>
      <c r="B76" s="23" t="s">
        <v>110</v>
      </c>
      <c r="C76" s="42" t="str">
        <f>IF(ISERROR(VLOOKUP(A76,団体名!$A$2:$B$212,2,FALSE)),"",VLOOKUP(A76,団体名!$A$2:$B$212,2,FALSE))</f>
        <v>Bang! Say! KIN-BALL</v>
      </c>
      <c r="D76" s="17"/>
      <c r="E76" s="26"/>
      <c r="F76" s="17"/>
      <c r="G76" s="17"/>
      <c r="H76" s="7"/>
    </row>
    <row r="77" spans="1:8" ht="27" customHeight="1" x14ac:dyDescent="0.2">
      <c r="A77" s="6">
        <v>503</v>
      </c>
      <c r="B77" s="23" t="s">
        <v>96</v>
      </c>
      <c r="C77" s="42" t="str">
        <f>IF(ISERROR(VLOOKUP(A77,団体名!$A$2:$B$212,2,FALSE)),"",VLOOKUP(A77,団体名!$A$2:$B$212,2,FALSE))</f>
        <v>teamO@K
（キンボール）</v>
      </c>
      <c r="D77" s="18"/>
      <c r="E77" s="27"/>
      <c r="F77" s="18"/>
      <c r="G77" s="18"/>
      <c r="H77" s="7"/>
    </row>
    <row r="78" spans="1:8" ht="27" customHeight="1" x14ac:dyDescent="0.2">
      <c r="A78" s="6">
        <v>504</v>
      </c>
      <c r="B78" s="23" t="s">
        <v>103</v>
      </c>
      <c r="C78" s="42" t="str">
        <f>IF(ISERROR(VLOOKUP(A78,団体名!$A$2:$B$212,2,FALSE)),"",VLOOKUP(A78,団体名!$A$2:$B$212,2,FALSE))</f>
        <v>橿原市スポーツ推進委員協議会</v>
      </c>
      <c r="D78" s="17"/>
      <c r="E78" s="26"/>
      <c r="F78" s="17"/>
      <c r="G78" s="17"/>
      <c r="H78" s="7"/>
    </row>
    <row r="79" spans="1:8" ht="27" customHeight="1" x14ac:dyDescent="0.2">
      <c r="A79" s="6">
        <v>505</v>
      </c>
      <c r="B79" s="23" t="s">
        <v>111</v>
      </c>
      <c r="C79" s="42" t="str">
        <f>IF(ISERROR(VLOOKUP(A79,団体名!$A$2:$B$212,2,FALSE)),"",VLOOKUP(A79,団体名!$A$2:$B$212,2,FALSE))</f>
        <v>日本生命　奈良</v>
      </c>
      <c r="D79" s="19"/>
      <c r="E79" s="28"/>
      <c r="F79" s="19"/>
      <c r="G79" s="19"/>
      <c r="H79" s="7"/>
    </row>
    <row r="80" spans="1:8" ht="27" customHeight="1" x14ac:dyDescent="0.2">
      <c r="A80" s="36">
        <v>506</v>
      </c>
      <c r="B80" s="23" t="s">
        <v>112</v>
      </c>
      <c r="C80" s="42" t="str">
        <f>IF(ISERROR(VLOOKUP(A80,団体名!$A$2:$B$212,2,FALSE)),"",VLOOKUP(A80,団体名!$A$2:$B$212,2,FALSE))</f>
        <v>AXIS　R.G.C
（新体操）</v>
      </c>
      <c r="D80" s="16"/>
      <c r="E80" s="26"/>
      <c r="F80" s="16"/>
      <c r="G80" s="16"/>
      <c r="H80" s="7"/>
    </row>
    <row r="81" spans="1:8" ht="27" customHeight="1" x14ac:dyDescent="0.2">
      <c r="A81" s="31">
        <v>507</v>
      </c>
      <c r="B81" s="32" t="s">
        <v>113</v>
      </c>
      <c r="C81" s="42" t="str">
        <f>IF(ISERROR(VLOOKUP(A81,団体名!$A$2:$B$212,2,FALSE)),"",VLOOKUP(A81,団体名!$A$2:$B$212,2,FALSE))</f>
        <v>奈良医大整形外科バスケットボール部</v>
      </c>
      <c r="D81" s="33"/>
      <c r="E81" s="34"/>
      <c r="F81" s="33"/>
      <c r="G81" s="33"/>
      <c r="H81" s="35"/>
    </row>
    <row r="82" spans="1:8" ht="27" customHeight="1" x14ac:dyDescent="0.2">
      <c r="A82" s="6">
        <v>508</v>
      </c>
      <c r="B82" s="23" t="s">
        <v>194</v>
      </c>
      <c r="C82" s="42" t="str">
        <f>IF(ISERROR(VLOOKUP(A82,団体名!$A$2:$B$212,2,FALSE)),"",VLOOKUP(A82,団体名!$A$2:$B$212,2,FALSE))</f>
        <v>奈良医大バレーボール部</v>
      </c>
      <c r="D82" s="17" t="s" ph="1">
        <v>200</v>
      </c>
      <c r="E82" s="26"/>
      <c r="F82" s="17">
        <v>22</v>
      </c>
      <c r="G82" s="17"/>
      <c r="H82" s="7" t="s">
        <v>195</v>
      </c>
    </row>
    <row r="83" spans="1:8" ht="27" customHeight="1" x14ac:dyDescent="0.2">
      <c r="A83" s="36">
        <v>509</v>
      </c>
      <c r="B83" s="23" t="s">
        <v>60</v>
      </c>
      <c r="C83" s="42" t="s">
        <v>241</v>
      </c>
      <c r="D83" s="17" t="s" ph="1">
        <v>242</v>
      </c>
      <c r="E83" s="26" t="s">
        <v>244</v>
      </c>
      <c r="F83" s="17">
        <v>19</v>
      </c>
      <c r="G83" s="17"/>
      <c r="H83" s="7" t="s">
        <v>243</v>
      </c>
    </row>
    <row r="84" spans="1:8" ht="27" customHeight="1" x14ac:dyDescent="0.2">
      <c r="A84" s="6">
        <v>600</v>
      </c>
      <c r="B84" s="23" t="s">
        <v>205</v>
      </c>
      <c r="C84" s="42" t="str">
        <f>IF(ISERROR(VLOOKUP(A84,団体名!$A$2:$B$212,2,FALSE)),"",VLOOKUP(A84,団体名!$A$2:$B$212,2,FALSE))</f>
        <v>杉本　雅史</v>
      </c>
      <c r="D84" s="17" t="s" ph="1">
        <v>208</v>
      </c>
      <c r="E84" s="26"/>
      <c r="F84" s="17">
        <v>4</v>
      </c>
      <c r="G84" s="17">
        <v>4</v>
      </c>
      <c r="H84" s="7" t="s">
        <v>115</v>
      </c>
    </row>
    <row r="85" spans="1:8" ht="27" customHeight="1" x14ac:dyDescent="0.2">
      <c r="A85" s="6">
        <v>601</v>
      </c>
      <c r="B85" s="23" t="s">
        <v>58</v>
      </c>
      <c r="C85" s="42" t="str">
        <f>IF(ISERROR(VLOOKUP(A85,団体名!$A$2:$B$212,2,FALSE)),"",VLOOKUP(A85,団体名!$A$2:$B$212,2,FALSE))</f>
        <v>秋山　眞輝</v>
      </c>
      <c r="D85" s="17" t="s" ph="1">
        <v>209</v>
      </c>
      <c r="E85" s="26" t="s">
        <v>211</v>
      </c>
      <c r="F85" s="17">
        <v>4</v>
      </c>
      <c r="G85" s="17">
        <v>4</v>
      </c>
      <c r="H85" s="7" t="s">
        <v>115</v>
      </c>
    </row>
    <row r="86" spans="1:8" ht="27" customHeight="1" x14ac:dyDescent="0.2">
      <c r="A86" s="6">
        <v>602</v>
      </c>
      <c r="B86" s="23" t="s">
        <v>206</v>
      </c>
      <c r="C86" s="42" t="str">
        <f>IF(ISERROR(VLOOKUP(A86,団体名!$A$2:$B$212,2,FALSE)),"",VLOOKUP(A86,団体名!$A$2:$B$212,2,FALSE))</f>
        <v>柚木　康汰</v>
      </c>
      <c r="D86" s="17" t="s" ph="1">
        <v>231</v>
      </c>
      <c r="E86" s="26" t="s">
        <v>232</v>
      </c>
      <c r="F86" s="17">
        <v>4</v>
      </c>
      <c r="G86" s="17">
        <v>4</v>
      </c>
      <c r="H86" s="7" t="s">
        <v>115</v>
      </c>
    </row>
    <row r="87" spans="1:8" ht="27" customHeight="1" x14ac:dyDescent="0.2">
      <c r="A87" s="6">
        <v>603</v>
      </c>
      <c r="B87" s="23" t="s">
        <v>207</v>
      </c>
      <c r="C87" s="42" t="str">
        <f>IF(ISERROR(VLOOKUP(A87,団体名!$A$2:$B$212,2,FALSE)),"",VLOOKUP(A87,団体名!$A$2:$B$212,2,FALSE))</f>
        <v>木村　雄</v>
      </c>
      <c r="D87" s="17" t="s" ph="1">
        <v>210</v>
      </c>
      <c r="E87" s="26" t="s">
        <v>212</v>
      </c>
      <c r="F87" s="17">
        <v>4</v>
      </c>
      <c r="G87" s="17">
        <v>4</v>
      </c>
      <c r="H87" s="7" t="s">
        <v>115</v>
      </c>
    </row>
    <row r="88" spans="1:8" ht="27" customHeight="1" x14ac:dyDescent="0.2">
      <c r="A88" s="36">
        <v>604</v>
      </c>
      <c r="B88" s="23" t="s">
        <v>87</v>
      </c>
      <c r="C88" s="42" t="str">
        <f>IF(ISERROR(VLOOKUP(A88,団体名!$A$2:$B$212,2,FALSE)),"",VLOOKUP(A88,団体名!$A$2:$B$212,2,FALSE))</f>
        <v>稲葉　敦史</v>
      </c>
      <c r="D88" s="17" t="s" ph="1">
        <v>217</v>
      </c>
      <c r="E88" s="26" t="s">
        <v>218</v>
      </c>
      <c r="F88" s="17">
        <v>2</v>
      </c>
      <c r="G88" s="17">
        <v>2</v>
      </c>
      <c r="H88" s="7" t="s">
        <v>219</v>
      </c>
    </row>
    <row r="89" spans="1:8" ht="27" customHeight="1" x14ac:dyDescent="0.2">
      <c r="A89" s="6">
        <v>605</v>
      </c>
      <c r="B89" s="23" t="s">
        <v>225</v>
      </c>
      <c r="C89" s="42" t="str">
        <f>IF(ISERROR(VLOOKUP(A89,団体名!$A$2:$B$212,2,FALSE)),"",VLOOKUP(A89,団体名!$A$2:$B$212,2,FALSE))</f>
        <v>二宮　大樹</v>
      </c>
      <c r="D89" s="17" t="s" ph="1">
        <v>224</v>
      </c>
      <c r="E89" s="26" t="s">
        <v>226</v>
      </c>
      <c r="F89" s="17">
        <v>5</v>
      </c>
      <c r="G89" s="17">
        <v>4</v>
      </c>
      <c r="H89" s="7" t="s">
        <v>227</v>
      </c>
    </row>
    <row r="90" spans="1:8" ht="27" customHeight="1" x14ac:dyDescent="0.2">
      <c r="A90" s="6">
        <v>606</v>
      </c>
      <c r="B90" s="23" t="s">
        <v>236</v>
      </c>
      <c r="C90" s="42" t="s">
        <v>248</v>
      </c>
      <c r="D90" s="17" t="s" ph="1">
        <v>235</v>
      </c>
      <c r="E90" s="26" t="s">
        <v>233</v>
      </c>
      <c r="F90" s="17">
        <v>8</v>
      </c>
      <c r="G90" s="17">
        <v>5</v>
      </c>
      <c r="H90" s="7" t="s">
        <v>234</v>
      </c>
    </row>
    <row r="91" spans="1:8" ht="27" customHeight="1" x14ac:dyDescent="0.2">
      <c r="A91" s="6"/>
      <c r="B91" s="23"/>
      <c r="C91" s="8"/>
      <c r="D91" s="17"/>
      <c r="E91" s="26"/>
      <c r="F91" s="17"/>
      <c r="G91" s="17"/>
      <c r="H91" s="7"/>
    </row>
    <row r="92" spans="1:8" ht="27" customHeight="1" x14ac:dyDescent="0.2">
      <c r="A92" s="6"/>
      <c r="B92" s="23"/>
      <c r="C92" s="8"/>
      <c r="D92" s="17"/>
      <c r="E92" s="26"/>
      <c r="F92" s="17"/>
      <c r="G92" s="17"/>
      <c r="H92" s="7"/>
    </row>
    <row r="93" spans="1:8" ht="27" customHeight="1" thickBot="1" x14ac:dyDescent="0.25">
      <c r="A93" s="9"/>
      <c r="B93" s="24"/>
      <c r="C93" s="10"/>
      <c r="D93" s="20"/>
      <c r="E93" s="29"/>
      <c r="F93" s="20"/>
      <c r="G93" s="20"/>
      <c r="H93" s="11"/>
    </row>
    <row r="94" spans="1:8" x14ac:dyDescent="0.2">
      <c r="A94" s="12"/>
      <c r="B94" s="12"/>
    </row>
    <row r="95" spans="1:8" x14ac:dyDescent="0.2">
      <c r="A95" s="12"/>
      <c r="B95" s="12"/>
    </row>
    <row r="96" spans="1:8" x14ac:dyDescent="0.2">
      <c r="A96" s="12"/>
      <c r="B96" s="12"/>
    </row>
    <row r="97" spans="1:2" x14ac:dyDescent="0.2">
      <c r="A97" s="12"/>
      <c r="B97" s="12"/>
    </row>
    <row r="98" spans="1:2" x14ac:dyDescent="0.2">
      <c r="A98" s="12"/>
      <c r="B98" s="12"/>
    </row>
    <row r="99" spans="1:2" x14ac:dyDescent="0.2">
      <c r="A99" s="12"/>
      <c r="B99" s="12"/>
    </row>
    <row r="100" spans="1:2" x14ac:dyDescent="0.2">
      <c r="A100" s="12"/>
      <c r="B100" s="12"/>
    </row>
    <row r="101" spans="1:2" x14ac:dyDescent="0.2">
      <c r="A101" s="12"/>
      <c r="B101" s="12"/>
    </row>
    <row r="102" spans="1:2" x14ac:dyDescent="0.2">
      <c r="A102" s="12"/>
      <c r="B102" s="12"/>
    </row>
    <row r="103" spans="1:2" x14ac:dyDescent="0.2">
      <c r="A103" s="12"/>
      <c r="B103" s="12"/>
    </row>
    <row r="104" spans="1:2" x14ac:dyDescent="0.2">
      <c r="A104" s="12"/>
      <c r="B104" s="12"/>
    </row>
    <row r="105" spans="1:2" x14ac:dyDescent="0.2">
      <c r="A105" s="12"/>
      <c r="B105" s="12"/>
    </row>
    <row r="106" spans="1:2" x14ac:dyDescent="0.2">
      <c r="A106" s="12"/>
      <c r="B106" s="12"/>
    </row>
    <row r="107" spans="1:2" x14ac:dyDescent="0.2">
      <c r="A107" s="12"/>
      <c r="B107" s="12"/>
    </row>
    <row r="108" spans="1:2" x14ac:dyDescent="0.2">
      <c r="A108" s="12"/>
      <c r="B108" s="12"/>
    </row>
    <row r="109" spans="1:2" x14ac:dyDescent="0.2">
      <c r="A109" s="12"/>
      <c r="B109" s="12"/>
    </row>
    <row r="110" spans="1:2" x14ac:dyDescent="0.2">
      <c r="A110" s="12"/>
      <c r="B110" s="12"/>
    </row>
    <row r="111" spans="1:2" x14ac:dyDescent="0.2">
      <c r="A111" s="12"/>
      <c r="B111" s="12"/>
    </row>
    <row r="112" spans="1:2" x14ac:dyDescent="0.2">
      <c r="A112" s="12"/>
      <c r="B112" s="12"/>
    </row>
    <row r="113" spans="1:2" x14ac:dyDescent="0.2">
      <c r="A113" s="12"/>
      <c r="B113" s="12"/>
    </row>
    <row r="114" spans="1:2" x14ac:dyDescent="0.2">
      <c r="A114" s="12"/>
      <c r="B114" s="12"/>
    </row>
    <row r="115" spans="1:2" x14ac:dyDescent="0.2">
      <c r="A115" s="12"/>
      <c r="B115" s="12"/>
    </row>
    <row r="116" spans="1:2" x14ac:dyDescent="0.2">
      <c r="A116" s="12"/>
      <c r="B116" s="12"/>
    </row>
    <row r="117" spans="1:2" x14ac:dyDescent="0.2">
      <c r="A117" s="12"/>
      <c r="B117" s="12"/>
    </row>
    <row r="118" spans="1:2" x14ac:dyDescent="0.2">
      <c r="A118" s="12"/>
      <c r="B118" s="12"/>
    </row>
    <row r="119" spans="1:2" x14ac:dyDescent="0.2">
      <c r="A119" s="12"/>
      <c r="B119" s="12"/>
    </row>
    <row r="120" spans="1:2" x14ac:dyDescent="0.2">
      <c r="A120" s="12"/>
      <c r="B120" s="12"/>
    </row>
    <row r="121" spans="1:2" x14ac:dyDescent="0.2">
      <c r="A121" s="12"/>
      <c r="B121" s="12"/>
    </row>
    <row r="122" spans="1:2" x14ac:dyDescent="0.2">
      <c r="A122" s="12"/>
      <c r="B122" s="12"/>
    </row>
    <row r="123" spans="1:2" x14ac:dyDescent="0.2">
      <c r="A123" s="12"/>
      <c r="B123" s="12"/>
    </row>
    <row r="124" spans="1:2" x14ac:dyDescent="0.2">
      <c r="A124" s="12"/>
      <c r="B124" s="12"/>
    </row>
    <row r="125" spans="1:2" x14ac:dyDescent="0.2">
      <c r="A125" s="12"/>
      <c r="B125" s="12"/>
    </row>
    <row r="126" spans="1:2" x14ac:dyDescent="0.2">
      <c r="A126" s="12"/>
      <c r="B126" s="12"/>
    </row>
    <row r="127" spans="1:2" x14ac:dyDescent="0.2">
      <c r="A127" s="12"/>
      <c r="B127" s="12"/>
    </row>
    <row r="128" spans="1:2" x14ac:dyDescent="0.2">
      <c r="A128" s="12"/>
      <c r="B128" s="12"/>
    </row>
    <row r="129" spans="1:2" x14ac:dyDescent="0.2">
      <c r="A129" s="12"/>
      <c r="B129" s="12"/>
    </row>
    <row r="130" spans="1:2" x14ac:dyDescent="0.2">
      <c r="A130" s="12"/>
      <c r="B130" s="12"/>
    </row>
    <row r="131" spans="1:2" x14ac:dyDescent="0.2">
      <c r="A131" s="12"/>
      <c r="B131" s="12"/>
    </row>
    <row r="132" spans="1:2" x14ac:dyDescent="0.2">
      <c r="A132" s="12"/>
      <c r="B132" s="12"/>
    </row>
    <row r="133" spans="1:2" x14ac:dyDescent="0.2">
      <c r="A133" s="12"/>
      <c r="B133" s="12"/>
    </row>
    <row r="134" spans="1:2" x14ac:dyDescent="0.2">
      <c r="A134" s="12"/>
      <c r="B134" s="12"/>
    </row>
    <row r="135" spans="1:2" x14ac:dyDescent="0.2">
      <c r="A135" s="12"/>
      <c r="B135" s="12"/>
    </row>
    <row r="136" spans="1:2" x14ac:dyDescent="0.2">
      <c r="A136" s="12"/>
      <c r="B136" s="12"/>
    </row>
    <row r="137" spans="1:2" x14ac:dyDescent="0.2">
      <c r="A137" s="12"/>
      <c r="B137" s="12"/>
    </row>
    <row r="138" spans="1:2" x14ac:dyDescent="0.2">
      <c r="A138" s="12"/>
      <c r="B138" s="12"/>
    </row>
    <row r="139" spans="1:2" x14ac:dyDescent="0.2">
      <c r="A139" s="12"/>
      <c r="B139" s="12"/>
    </row>
    <row r="140" spans="1:2" x14ac:dyDescent="0.2">
      <c r="A140" s="12"/>
      <c r="B140" s="12"/>
    </row>
    <row r="141" spans="1:2" x14ac:dyDescent="0.2">
      <c r="A141" s="12"/>
      <c r="B141" s="12"/>
    </row>
    <row r="142" spans="1:2" x14ac:dyDescent="0.2">
      <c r="A142" s="12"/>
      <c r="B142" s="12"/>
    </row>
    <row r="143" spans="1:2" x14ac:dyDescent="0.2">
      <c r="A143" s="12"/>
      <c r="B143" s="12"/>
    </row>
    <row r="144" spans="1:2" x14ac:dyDescent="0.2">
      <c r="A144" s="12"/>
      <c r="B144" s="12"/>
    </row>
    <row r="145" spans="1:2" x14ac:dyDescent="0.2">
      <c r="A145" s="12"/>
      <c r="B145" s="12"/>
    </row>
    <row r="146" spans="1:2" x14ac:dyDescent="0.2">
      <c r="A146" s="12"/>
      <c r="B146" s="12"/>
    </row>
    <row r="147" spans="1:2" x14ac:dyDescent="0.2">
      <c r="A147" s="12"/>
      <c r="B147" s="12"/>
    </row>
    <row r="148" spans="1:2" x14ac:dyDescent="0.2">
      <c r="A148" s="12"/>
      <c r="B148" s="12"/>
    </row>
    <row r="149" spans="1:2" x14ac:dyDescent="0.2">
      <c r="A149" s="12"/>
      <c r="B149" s="12"/>
    </row>
    <row r="150" spans="1:2" x14ac:dyDescent="0.2">
      <c r="A150" s="12"/>
      <c r="B150" s="12"/>
    </row>
    <row r="151" spans="1:2" x14ac:dyDescent="0.2">
      <c r="A151" s="12"/>
      <c r="B151" s="12"/>
    </row>
    <row r="152" spans="1:2" x14ac:dyDescent="0.2">
      <c r="A152" s="12"/>
      <c r="B152" s="12"/>
    </row>
    <row r="153" spans="1:2" x14ac:dyDescent="0.2">
      <c r="A153" s="12"/>
      <c r="B153" s="12"/>
    </row>
    <row r="154" spans="1:2" x14ac:dyDescent="0.2">
      <c r="A154" s="12"/>
      <c r="B154" s="12"/>
    </row>
    <row r="155" spans="1:2" x14ac:dyDescent="0.2">
      <c r="A155" s="12"/>
      <c r="B155" s="12"/>
    </row>
    <row r="156" spans="1:2" x14ac:dyDescent="0.2">
      <c r="A156" s="12"/>
      <c r="B156" s="12"/>
    </row>
    <row r="157" spans="1:2" x14ac:dyDescent="0.2">
      <c r="A157" s="12"/>
      <c r="B157" s="12"/>
    </row>
    <row r="158" spans="1:2" x14ac:dyDescent="0.2">
      <c r="A158" s="12"/>
      <c r="B158" s="12"/>
    </row>
    <row r="159" spans="1:2" x14ac:dyDescent="0.2">
      <c r="A159" s="12"/>
      <c r="B159" s="12"/>
    </row>
    <row r="160" spans="1:2" x14ac:dyDescent="0.2">
      <c r="A160" s="12"/>
      <c r="B160" s="12"/>
    </row>
    <row r="161" spans="1:2" x14ac:dyDescent="0.2">
      <c r="A161" s="12"/>
      <c r="B161" s="12"/>
    </row>
    <row r="162" spans="1:2" x14ac:dyDescent="0.2">
      <c r="A162" s="12"/>
      <c r="B162" s="12"/>
    </row>
    <row r="163" spans="1:2" x14ac:dyDescent="0.2">
      <c r="A163" s="12"/>
      <c r="B163" s="12"/>
    </row>
    <row r="164" spans="1:2" x14ac:dyDescent="0.2">
      <c r="A164" s="12"/>
      <c r="B164" s="12"/>
    </row>
  </sheetData>
  <autoFilter ref="A1:H81" xr:uid="{00000000-0009-0000-0000-000001000000}"/>
  <phoneticPr fontId="1"/>
  <printOptions horizontalCentered="1"/>
  <pageMargins left="0.39370078740157483" right="0.39370078740157483" top="0.39370078740157483" bottom="0.19685039370078741" header="0" footer="0"/>
  <pageSetup paperSize="9"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2CDE-283F-4247-B930-949251A186E7}">
  <dimension ref="A1:N122"/>
  <sheetViews>
    <sheetView tabSelected="1" zoomScaleNormal="100" workbookViewId="0">
      <selection activeCell="I6" sqref="I6"/>
    </sheetView>
  </sheetViews>
  <sheetFormatPr defaultColWidth="9" defaultRowHeight="13" x14ac:dyDescent="0.2"/>
  <cols>
    <col min="1" max="1" width="11.81640625" style="1" customWidth="1"/>
    <col min="2" max="2" width="7.90625" style="1" hidden="1" customWidth="1"/>
    <col min="3" max="3" width="34.08984375" style="2" customWidth="1"/>
    <col min="4" max="4" width="14.26953125" style="2" hidden="1" customWidth="1"/>
    <col min="5" max="5" width="16.90625" style="30" hidden="1" customWidth="1"/>
    <col min="6" max="7" width="10.26953125" style="2" hidden="1" customWidth="1"/>
    <col min="8" max="8" width="13.453125" style="1" hidden="1" customWidth="1"/>
    <col min="9" max="9" width="9" style="1"/>
    <col min="10" max="10" width="34.08984375" style="3" customWidth="1"/>
    <col min="11" max="12" width="9" style="1"/>
    <col min="13" max="13" width="9" style="3"/>
    <col min="14" max="14" width="9" style="4"/>
    <col min="15" max="16384" width="9" style="1"/>
  </cols>
  <sheetData>
    <row r="1" spans="1:10" ht="36" customHeight="1" thickBot="1" x14ac:dyDescent="0.25">
      <c r="A1" s="52" t="s">
        <v>249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6" customHeight="1" thickBot="1" x14ac:dyDescent="0.25">
      <c r="A2" s="60" t="s">
        <v>54</v>
      </c>
      <c r="B2" s="61" t="s">
        <v>57</v>
      </c>
      <c r="C2" s="62" t="s">
        <v>0</v>
      </c>
      <c r="D2" s="63" t="s">
        <v>118</v>
      </c>
      <c r="E2" s="64" t="s">
        <v>119</v>
      </c>
      <c r="F2" s="63" t="s">
        <v>55</v>
      </c>
      <c r="G2" s="65" t="s">
        <v>56</v>
      </c>
      <c r="H2" s="66" t="s">
        <v>53</v>
      </c>
      <c r="I2" s="60" t="s">
        <v>54</v>
      </c>
      <c r="J2" s="67" t="s">
        <v>0</v>
      </c>
    </row>
    <row r="3" spans="1:10" ht="38" customHeight="1" x14ac:dyDescent="0.2">
      <c r="A3" s="58">
        <v>2</v>
      </c>
      <c r="B3" s="46" t="s">
        <v>59</v>
      </c>
      <c r="C3" s="47" t="str">
        <f>IF(ISERROR(VLOOKUP(A3,団体名!$A$2:$B$212,2,FALSE)),"",VLOOKUP(A3,団体名!$A$2:$B$212,2,FALSE))</f>
        <v>ウェルネス
（ソフトバレー）</v>
      </c>
      <c r="D3" s="48" t="s" ph="1">
        <v>154</v>
      </c>
      <c r="E3" s="49" t="s">
        <v>155</v>
      </c>
      <c r="F3" s="48">
        <v>12</v>
      </c>
      <c r="G3" s="48">
        <v>12</v>
      </c>
      <c r="H3" s="50" t="s">
        <v>115</v>
      </c>
      <c r="I3" s="58">
        <v>37</v>
      </c>
      <c r="J3" s="59" t="str">
        <f>IF(ISERROR(VLOOKUP(I3,団体名!$A$2:$B$212,2,FALSE)),"",VLOOKUP(I3,団体名!$A$2:$B$212,2,FALSE))</f>
        <v>DAISY
（ソフトバレー）</v>
      </c>
    </row>
    <row r="4" spans="1:10" ht="38" customHeight="1" x14ac:dyDescent="0.2">
      <c r="A4" s="53">
        <v>3</v>
      </c>
      <c r="B4" s="23" t="s">
        <v>60</v>
      </c>
      <c r="C4" s="42" t="str">
        <f>IF(ISERROR(VLOOKUP(A4,団体名!$A$2:$B$212,2,FALSE)),"",VLOOKUP(A4,団体名!$A$2:$B$212,2,FALSE))</f>
        <v>火曜卓球</v>
      </c>
      <c r="D4" s="17" t="s" ph="1">
        <v>157</v>
      </c>
      <c r="E4" s="26" t="s">
        <v>158</v>
      </c>
      <c r="F4" s="17">
        <v>13</v>
      </c>
      <c r="G4" s="17">
        <v>10</v>
      </c>
      <c r="H4" s="7" t="s">
        <v>115</v>
      </c>
      <c r="I4" s="53">
        <v>39</v>
      </c>
      <c r="J4" s="56" t="str">
        <f>IF(ISERROR(VLOOKUP(I4,団体名!$A$2:$B$212,2,FALSE)),"",VLOOKUP(I4,団体名!$A$2:$B$212,2,FALSE))</f>
        <v>竹 の 子
（卓球）</v>
      </c>
    </row>
    <row r="5" spans="1:10" ht="38" customHeight="1" x14ac:dyDescent="0.2">
      <c r="A5" s="54">
        <v>4</v>
      </c>
      <c r="B5" s="23" t="s">
        <v>61</v>
      </c>
      <c r="C5" s="42" t="str">
        <f>IF(ISERROR(VLOOKUP(A5,団体名!$A$2:$B$212,2,FALSE)),"",VLOOKUP(A5,団体名!$A$2:$B$212,2,FALSE))</f>
        <v>白橿南VBC
（バレーボール）</v>
      </c>
      <c r="D5" s="16" t="s" ph="1">
        <v>150</v>
      </c>
      <c r="E5" s="26" t="s">
        <v>151</v>
      </c>
      <c r="F5" s="16">
        <v>11</v>
      </c>
      <c r="G5" s="16">
        <v>11</v>
      </c>
      <c r="H5" s="7" t="s">
        <v>115</v>
      </c>
      <c r="I5" s="53">
        <v>40</v>
      </c>
      <c r="J5" s="56" t="str">
        <f>IF(ISERROR(VLOOKUP(I5,団体名!$A$2:$B$212,2,FALSE)),"",VLOOKUP(I5,団体名!$A$2:$B$212,2,FALSE))</f>
        <v>Ｔｅｒｒａ　Ｎｏｖａ
（バスケットボール）</v>
      </c>
    </row>
    <row r="6" spans="1:10" ht="38" customHeight="1" x14ac:dyDescent="0.2">
      <c r="A6" s="53">
        <v>5</v>
      </c>
      <c r="B6" s="23" t="s">
        <v>60</v>
      </c>
      <c r="C6" s="42" t="str">
        <f>IF(ISERROR(VLOOKUP(A6,団体名!$A$2:$B$212,2,FALSE)),"",VLOOKUP(A6,団体名!$A$2:$B$212,2,FALSE))</f>
        <v>橿原市卓球協会</v>
      </c>
      <c r="D6" s="17"/>
      <c r="E6" s="26"/>
      <c r="F6" s="17"/>
      <c r="G6" s="17"/>
      <c r="H6" s="7" t="s">
        <v>115</v>
      </c>
      <c r="I6" s="54">
        <v>41</v>
      </c>
      <c r="J6" s="56" t="str">
        <f>IF(ISERROR(VLOOKUP(I6,団体名!$A$2:$B$212,2,FALSE)),"",VLOOKUP(I6,団体名!$A$2:$B$212,2,FALSE))</f>
        <v>わんぱく</v>
      </c>
    </row>
    <row r="7" spans="1:10" ht="38" customHeight="1" x14ac:dyDescent="0.2">
      <c r="A7" s="53">
        <v>6</v>
      </c>
      <c r="B7" s="23" t="s">
        <v>60</v>
      </c>
      <c r="C7" s="42" t="str">
        <f>IF(ISERROR(VLOOKUP(A7,団体名!$A$2:$B$212,2,FALSE)),"",VLOOKUP(A7,団体名!$A$2:$B$212,2,FALSE))</f>
        <v>橿原クラブ
（バレーボール）</v>
      </c>
      <c r="D7" s="16" t="s" ph="1">
        <v>196</v>
      </c>
      <c r="E7" s="26"/>
      <c r="F7" s="16">
        <v>5</v>
      </c>
      <c r="G7" s="16">
        <v>5</v>
      </c>
      <c r="H7" s="7" t="s">
        <v>115</v>
      </c>
      <c r="I7" s="54">
        <v>42</v>
      </c>
      <c r="J7" s="56" t="str">
        <f>IF(ISERROR(VLOOKUP(I7,団体名!$A$2:$B$212,2,FALSE)),"",VLOOKUP(I7,団体名!$A$2:$B$212,2,FALSE))</f>
        <v>かぐやま
（卓球）</v>
      </c>
    </row>
    <row r="8" spans="1:10" ht="38" customHeight="1" x14ac:dyDescent="0.2">
      <c r="A8" s="53">
        <v>7</v>
      </c>
      <c r="B8" s="23" t="s">
        <v>60</v>
      </c>
      <c r="C8" s="42" t="str">
        <f>IF(ISERROR(VLOOKUP(A8,団体名!$A$2:$B$212,2,FALSE)),"",VLOOKUP(A8,団体名!$A$2:$B$212,2,FALSE))</f>
        <v>橿原バウンドテニスクラブ</v>
      </c>
      <c r="D8" s="17" t="s">
        <v>146</v>
      </c>
      <c r="E8" s="26" t="s">
        <v>147</v>
      </c>
      <c r="F8" s="17">
        <v>18</v>
      </c>
      <c r="G8" s="17">
        <v>16</v>
      </c>
      <c r="H8" s="7" t="s">
        <v>115</v>
      </c>
      <c r="I8" s="54">
        <v>43</v>
      </c>
      <c r="J8" s="56" t="str">
        <f>IF(ISERROR(VLOOKUP(I8,団体名!$A$2:$B$212,2,FALSE)),"",VLOOKUP(I8,団体名!$A$2:$B$212,2,FALSE))</f>
        <v>ソレイユ
（バウンドテニス）</v>
      </c>
    </row>
    <row r="9" spans="1:10" ht="38" customHeight="1" x14ac:dyDescent="0.2">
      <c r="A9" s="53">
        <v>8</v>
      </c>
      <c r="B9" s="23" t="s">
        <v>63</v>
      </c>
      <c r="C9" s="42" t="str">
        <f>IF(ISERROR(VLOOKUP(A9,団体名!$A$2:$B$212,2,FALSE)),"",VLOOKUP(A9,団体名!$A$2:$B$212,2,FALSE))</f>
        <v>くちなしバウンドテニスクラブ</v>
      </c>
      <c r="D9" s="17" t="s" ph="1">
        <v>116</v>
      </c>
      <c r="E9" s="26" ph="1"/>
      <c r="F9" s="17">
        <v>22</v>
      </c>
      <c r="G9" s="17">
        <v>20</v>
      </c>
      <c r="H9" s="7" t="s">
        <v>115</v>
      </c>
      <c r="I9" s="53">
        <v>47</v>
      </c>
      <c r="J9" s="56" t="str">
        <f>IF(ISERROR(VLOOKUP(I9,団体名!$A$2:$B$212,2,FALSE)),"",VLOOKUP(I9,団体名!$A$2:$B$212,2,FALSE))</f>
        <v>耳成西クラブ
（バレーボール）</v>
      </c>
    </row>
    <row r="10" spans="1:10" ht="38" customHeight="1" x14ac:dyDescent="0.2">
      <c r="A10" s="53">
        <v>11</v>
      </c>
      <c r="B10" s="23" t="s">
        <v>66</v>
      </c>
      <c r="C10" s="42" t="str">
        <f>IF(ISERROR(VLOOKUP(A10,団体名!$A$2:$B$212,2,FALSE)),"",VLOOKUP(A10,団体名!$A$2:$B$212,2,FALSE))</f>
        <v>コスモスクラブ
（卓球）</v>
      </c>
      <c r="D10" s="16" t="s" ph="1">
        <v>140</v>
      </c>
      <c r="E10" s="26" t="s">
        <v>141</v>
      </c>
      <c r="F10" s="16">
        <v>31</v>
      </c>
      <c r="G10" s="16">
        <v>28</v>
      </c>
      <c r="H10" s="7" t="s">
        <v>115</v>
      </c>
      <c r="I10" s="53">
        <v>48</v>
      </c>
      <c r="J10" s="56" t="str">
        <f>IF(ISERROR(VLOOKUP(I10,団体名!$A$2:$B$212,2,FALSE)),"",VLOOKUP(I10,団体名!$A$2:$B$212,2,FALSE))</f>
        <v>ピンポンクラブ</v>
      </c>
    </row>
    <row r="11" spans="1:10" ht="38" customHeight="1" x14ac:dyDescent="0.2">
      <c r="A11" s="53">
        <v>12</v>
      </c>
      <c r="B11" s="23" t="s">
        <v>67</v>
      </c>
      <c r="C11" s="42" t="str">
        <f>IF(ISERROR(VLOOKUP(A11,団体名!$A$2:$B$212,2,FALSE)),"",VLOOKUP(A11,団体名!$A$2:$B$212,2,FALSE))</f>
        <v>さくらバレー
（ソフトバレー）</v>
      </c>
      <c r="D11" s="16" t="s" ph="1">
        <v>135</v>
      </c>
      <c r="E11" s="26"/>
      <c r="F11" s="16">
        <v>17</v>
      </c>
      <c r="G11" s="16">
        <v>17</v>
      </c>
      <c r="H11" s="7" t="s">
        <v>115</v>
      </c>
      <c r="I11" s="54">
        <v>54</v>
      </c>
      <c r="J11" s="56" t="str">
        <f>IF(ISERROR(VLOOKUP(I11,団体名!$A$2:$B$212,2,FALSE)),"",VLOOKUP(I11,団体名!$A$2:$B$212,2,FALSE))</f>
        <v>今日から俺は‼
（バドミントン）</v>
      </c>
    </row>
    <row r="12" spans="1:10" ht="38" customHeight="1" x14ac:dyDescent="0.2">
      <c r="A12" s="53">
        <v>13</v>
      </c>
      <c r="B12" s="23" t="s">
        <v>67</v>
      </c>
      <c r="C12" s="42" t="str">
        <f>IF(ISERROR(VLOOKUP(A12,団体名!$A$2:$B$212,2,FALSE)),"",VLOOKUP(A12,団体名!$A$2:$B$212,2,FALSE))</f>
        <v>さくら卓球</v>
      </c>
      <c r="D12" s="17" t="s" ph="1">
        <v>133</v>
      </c>
      <c r="E12" s="26" t="s">
        <v>134</v>
      </c>
      <c r="F12" s="17">
        <v>40</v>
      </c>
      <c r="G12" s="17">
        <v>32</v>
      </c>
      <c r="H12" s="7" t="s">
        <v>115</v>
      </c>
      <c r="I12" s="54">
        <v>55</v>
      </c>
      <c r="J12" s="56" t="str">
        <f>IF(ISERROR(VLOOKUP(I12,団体名!$A$2:$B$212,2,FALSE)),"",VLOOKUP(I12,団体名!$A$2:$B$212,2,FALSE))</f>
        <v>チーム55
（卓球）</v>
      </c>
    </row>
    <row r="13" spans="1:10" ht="38" customHeight="1" x14ac:dyDescent="0.2">
      <c r="A13" s="53">
        <v>14</v>
      </c>
      <c r="B13" s="23" t="s">
        <v>60</v>
      </c>
      <c r="C13" s="42" t="str">
        <f>IF(ISERROR(VLOOKUP(A13,団体名!$A$2:$B$212,2,FALSE)),"",VLOOKUP(A13,団体名!$A$2:$B$212,2,FALSE))</f>
        <v>橿原排球会</v>
      </c>
      <c r="D13" s="17" t="s" ph="1">
        <v>144</v>
      </c>
      <c r="E13" s="26" t="s">
        <v>145</v>
      </c>
      <c r="F13" s="17">
        <v>9</v>
      </c>
      <c r="G13" s="17">
        <v>6</v>
      </c>
      <c r="H13" s="7" t="s">
        <v>115</v>
      </c>
      <c r="I13" s="54">
        <v>56</v>
      </c>
      <c r="J13" s="56" t="str">
        <f>IF(ISERROR(VLOOKUP(I13,団体名!$A$2:$B$212,2,FALSE)),"",VLOOKUP(I13,団体名!$A$2:$B$212,2,FALSE))</f>
        <v>橿原TTC
（卓球）</v>
      </c>
    </row>
    <row r="14" spans="1:10" ht="38" customHeight="1" x14ac:dyDescent="0.2">
      <c r="A14" s="53">
        <v>15</v>
      </c>
      <c r="B14" s="23" t="s">
        <v>61</v>
      </c>
      <c r="C14" s="42" t="str">
        <f>IF(ISERROR(VLOOKUP(A14,団体名!$A$2:$B$212,2,FALSE)),"",VLOOKUP(A14,団体名!$A$2:$B$212,2,FALSE))</f>
        <v>白橿〔バレー〕
（バレーボール）</v>
      </c>
      <c r="D14" s="16" t="s" ph="1">
        <v>131</v>
      </c>
      <c r="E14" s="26" t="s">
        <v>132</v>
      </c>
      <c r="F14" s="16">
        <v>7</v>
      </c>
      <c r="G14" s="16">
        <v>7</v>
      </c>
      <c r="H14" s="7" t="s">
        <v>115</v>
      </c>
      <c r="I14" s="54">
        <v>57</v>
      </c>
      <c r="J14" s="56" t="str">
        <f>IF(ISERROR(VLOOKUP(I14,団体名!$A$2:$B$212,2,FALSE)),"",VLOOKUP(I14,団体名!$A$2:$B$212,2,FALSE))</f>
        <v>奈良合気会</v>
      </c>
    </row>
    <row r="15" spans="1:10" ht="38" customHeight="1" x14ac:dyDescent="0.2">
      <c r="A15" s="53">
        <v>16</v>
      </c>
      <c r="B15" s="23" t="s">
        <v>70</v>
      </c>
      <c r="C15" s="42" t="str">
        <f>IF(ISERROR(VLOOKUP(A15,団体名!$A$2:$B$212,2,FALSE)),"",VLOOKUP(A15,団体名!$A$2:$B$212,2,FALSE))</f>
        <v>なでしこ卓球クラブ</v>
      </c>
      <c r="D15" s="17"/>
      <c r="E15" s="26"/>
      <c r="F15" s="17">
        <v>18</v>
      </c>
      <c r="G15" s="17">
        <v>17</v>
      </c>
      <c r="H15" s="7" t="s">
        <v>115</v>
      </c>
      <c r="I15" s="54">
        <v>59</v>
      </c>
      <c r="J15" s="56" t="str">
        <f>IF(ISERROR(VLOOKUP(I15,団体名!$A$2:$B$212,2,FALSE)),"",VLOOKUP(I15,団体名!$A$2:$B$212,2,FALSE))</f>
        <v>チーム森口（仮）</v>
      </c>
    </row>
    <row r="16" spans="1:10" ht="38" customHeight="1" x14ac:dyDescent="0.2">
      <c r="A16" s="53">
        <v>17</v>
      </c>
      <c r="B16" s="23" t="s">
        <v>61</v>
      </c>
      <c r="C16" s="42" t="str">
        <f>IF(ISERROR(VLOOKUP(A16,団体名!$A$2:$B$212,2,FALSE)),"",VLOOKUP(A16,団体名!$A$2:$B$212,2,FALSE))</f>
        <v>白橿道場</v>
      </c>
      <c r="D16" s="17" t="s" ph="1">
        <v>138</v>
      </c>
      <c r="E16" s="26" t="s">
        <v>139</v>
      </c>
      <c r="F16" s="17">
        <v>19</v>
      </c>
      <c r="G16" s="17">
        <v>13</v>
      </c>
      <c r="H16" s="7" t="s">
        <v>115</v>
      </c>
      <c r="I16" s="54">
        <v>66</v>
      </c>
      <c r="J16" s="56" t="str">
        <f>IF(ISERROR(VLOOKUP(I16,団体名!$A$2:$B$212,2,FALSE)),"",VLOOKUP(I16,団体名!$A$2:$B$212,2,FALSE))</f>
        <v>TSC
（バスケットボール）</v>
      </c>
    </row>
    <row r="17" spans="1:10" ht="38" customHeight="1" x14ac:dyDescent="0.2">
      <c r="A17" s="53">
        <v>18</v>
      </c>
      <c r="B17" s="23" t="s">
        <v>60</v>
      </c>
      <c r="C17" s="42" t="str">
        <f>IF(ISERROR(VLOOKUP(A17,団体名!$A$2:$B$212,2,FALSE)),"",VLOOKUP(A17,団体名!$A$2:$B$212,2,FALSE))</f>
        <v>橿原市ソフトテニス同好会</v>
      </c>
      <c r="D17" s="17" t="s" ph="1">
        <v>117</v>
      </c>
      <c r="E17" s="26" ph="1"/>
      <c r="F17" s="17">
        <v>18</v>
      </c>
      <c r="G17" s="17">
        <v>18</v>
      </c>
      <c r="H17" s="7" t="s">
        <v>115</v>
      </c>
      <c r="I17" s="54">
        <v>508</v>
      </c>
      <c r="J17" s="56" t="str">
        <f>IF(ISERROR(VLOOKUP(I17,団体名!$A$2:$B$212,2,FALSE)),"",VLOOKUP(I17,団体名!$A$2:$B$212,2,FALSE))</f>
        <v>奈良医大バレーボール部</v>
      </c>
    </row>
    <row r="18" spans="1:10" ht="38" customHeight="1" x14ac:dyDescent="0.2">
      <c r="A18" s="53">
        <v>21</v>
      </c>
      <c r="B18" s="23" t="s">
        <v>75</v>
      </c>
      <c r="C18" s="42" t="str">
        <f>IF(ISERROR(VLOOKUP(A18,団体名!$A$2:$B$212,2,FALSE)),"",VLOOKUP(A18,団体名!$A$2:$B$212,2,FALSE))</f>
        <v>パワーズ
（バレーボール）</v>
      </c>
      <c r="D18" s="16" t="s" ph="1">
        <v>159</v>
      </c>
      <c r="E18" s="26" t="s">
        <v>160</v>
      </c>
      <c r="F18" s="16">
        <v>9</v>
      </c>
      <c r="G18" s="16">
        <v>9</v>
      </c>
      <c r="H18" s="7" t="s">
        <v>115</v>
      </c>
      <c r="I18" s="54">
        <v>509</v>
      </c>
      <c r="J18" s="56" t="str">
        <f>IF(ISERROR(VLOOKUP(I18,団体名!$A$2:$B$212,2,FALSE)),"",VLOOKUP(I18,団体名!$A$2:$B$212,2,FALSE))</f>
        <v>橿原高校バレー部</v>
      </c>
    </row>
    <row r="19" spans="1:10" ht="38" customHeight="1" x14ac:dyDescent="0.2">
      <c r="A19" s="53">
        <v>22</v>
      </c>
      <c r="B19" s="23" t="s">
        <v>75</v>
      </c>
      <c r="C19" s="42" t="str">
        <f>IF(ISERROR(VLOOKUP(A19,団体名!$A$2:$B$212,2,FALSE)),"",VLOOKUP(A19,団体名!$A$2:$B$212,2,FALSE))</f>
        <v>パンジー
（バドミントン）</v>
      </c>
      <c r="D19" s="16" t="s" ph="1">
        <v>221</v>
      </c>
      <c r="E19" s="26" t="s">
        <v>222</v>
      </c>
      <c r="F19" s="16">
        <v>9</v>
      </c>
      <c r="G19" s="16">
        <v>8</v>
      </c>
      <c r="H19" s="7" t="s">
        <v>115</v>
      </c>
      <c r="I19" s="54">
        <v>600</v>
      </c>
      <c r="J19" s="56" t="str">
        <f>IF(ISERROR(VLOOKUP(I19,団体名!$A$2:$B$212,2,FALSE)),"",VLOOKUP(I19,団体名!$A$2:$B$212,2,FALSE))</f>
        <v>杉本　雅史</v>
      </c>
    </row>
    <row r="20" spans="1:10" ht="38" customHeight="1" x14ac:dyDescent="0.2">
      <c r="A20" s="53">
        <v>23</v>
      </c>
      <c r="B20" s="23" t="s">
        <v>77</v>
      </c>
      <c r="C20" s="42" t="str">
        <f>IF(ISERROR(VLOOKUP(A20,団体名!$A$2:$B$212,2,FALSE)),"",VLOOKUP(A20,団体名!$A$2:$B$212,2,FALSE))</f>
        <v>ひまわり A
（卓球）</v>
      </c>
      <c r="D20" s="16" t="s" ph="1">
        <v>197</v>
      </c>
      <c r="E20" s="26"/>
      <c r="F20" s="16">
        <v>31</v>
      </c>
      <c r="G20" s="16">
        <v>26</v>
      </c>
      <c r="H20" s="7" t="s">
        <v>115</v>
      </c>
      <c r="I20" s="54">
        <v>601</v>
      </c>
      <c r="J20" s="56" t="str">
        <f>IF(ISERROR(VLOOKUP(I20,団体名!$A$2:$B$212,2,FALSE)),"",VLOOKUP(I20,団体名!$A$2:$B$212,2,FALSE))</f>
        <v>秋山　眞輝</v>
      </c>
    </row>
    <row r="21" spans="1:10" ht="38" customHeight="1" x14ac:dyDescent="0.2">
      <c r="A21" s="53">
        <v>26</v>
      </c>
      <c r="B21" s="23" t="s">
        <v>80</v>
      </c>
      <c r="C21" s="42" t="str">
        <f>IF(ISERROR(VLOOKUP(A21,団体名!$A$2:$B$212,2,FALSE)),"",VLOOKUP(A21,団体名!$A$2:$B$212,2,FALSE))</f>
        <v>みつわクラブ
（バレーボール）</v>
      </c>
      <c r="D21" s="16" t="s" ph="1">
        <v>161</v>
      </c>
      <c r="E21" s="26" t="s">
        <v>152</v>
      </c>
      <c r="F21" s="16">
        <v>22</v>
      </c>
      <c r="G21" s="16">
        <v>20</v>
      </c>
      <c r="H21" s="7" t="s">
        <v>115</v>
      </c>
      <c r="I21" s="54">
        <v>602</v>
      </c>
      <c r="J21" s="56" t="str">
        <f>IF(ISERROR(VLOOKUP(I21,団体名!$A$2:$B$212,2,FALSE)),"",VLOOKUP(I21,団体名!$A$2:$B$212,2,FALSE))</f>
        <v>柚木　康汰</v>
      </c>
    </row>
    <row r="22" spans="1:10" ht="38" customHeight="1" x14ac:dyDescent="0.2">
      <c r="A22" s="53">
        <v>27</v>
      </c>
      <c r="B22" s="23" t="s">
        <v>81</v>
      </c>
      <c r="C22" s="42" t="str">
        <f>IF(ISERROR(VLOOKUP(A22,団体名!$A$2:$B$212,2,FALSE)),"",VLOOKUP(A22,団体名!$A$2:$B$212,2,FALSE))</f>
        <v>養志館
（空手道）</v>
      </c>
      <c r="D22" s="16" t="s" ph="1">
        <v>148</v>
      </c>
      <c r="E22" s="26" t="s">
        <v>149</v>
      </c>
      <c r="F22" s="16">
        <v>18</v>
      </c>
      <c r="G22" s="16">
        <v>18</v>
      </c>
      <c r="H22" s="7" t="s">
        <v>115</v>
      </c>
      <c r="I22" s="54">
        <v>603</v>
      </c>
      <c r="J22" s="56" t="str">
        <f>IF(ISERROR(VLOOKUP(I22,団体名!$A$2:$B$212,2,FALSE)),"",VLOOKUP(I22,団体名!$A$2:$B$212,2,FALSE))</f>
        <v>木村　雄</v>
      </c>
    </row>
    <row r="23" spans="1:10" ht="38" customHeight="1" x14ac:dyDescent="0.2">
      <c r="A23" s="53">
        <v>28</v>
      </c>
      <c r="B23" s="23" t="s">
        <v>80</v>
      </c>
      <c r="C23" s="42" t="str">
        <f>IF(ISERROR(VLOOKUP(A23,団体名!$A$2:$B$212,2,FALSE)),"",VLOOKUP(A23,団体名!$A$2:$B$212,2,FALSE))</f>
        <v>ミント倶楽部
（バレーボール）</v>
      </c>
      <c r="D23" s="16" t="s" ph="1">
        <v>123</v>
      </c>
      <c r="E23" s="26" t="s">
        <v>124</v>
      </c>
      <c r="F23" s="16">
        <v>10</v>
      </c>
      <c r="G23" s="16">
        <v>9</v>
      </c>
      <c r="H23" s="7" t="s">
        <v>115</v>
      </c>
      <c r="I23" s="54">
        <v>604</v>
      </c>
      <c r="J23" s="56" t="str">
        <f>IF(ISERROR(VLOOKUP(I23,団体名!$A$2:$B$212,2,FALSE)),"",VLOOKUP(I23,団体名!$A$2:$B$212,2,FALSE))</f>
        <v>稲葉　敦史</v>
      </c>
    </row>
    <row r="24" spans="1:10" ht="38" customHeight="1" x14ac:dyDescent="0.2">
      <c r="A24" s="53">
        <v>30</v>
      </c>
      <c r="B24" s="23" t="s">
        <v>77</v>
      </c>
      <c r="C24" s="42" t="str">
        <f>IF(ISERROR(VLOOKUP(A24,団体名!$A$2:$B$212,2,FALSE)),"",VLOOKUP(A24,団体名!$A$2:$B$212,2,FALSE))</f>
        <v>ひまわり B
（卓球）</v>
      </c>
      <c r="D24" s="16" t="s" ph="1">
        <v>114</v>
      </c>
      <c r="E24" s="26" t="s" ph="1">
        <v>120</v>
      </c>
      <c r="F24" s="16">
        <v>36</v>
      </c>
      <c r="G24" s="16">
        <v>28</v>
      </c>
      <c r="H24" s="7" t="s">
        <v>115</v>
      </c>
      <c r="I24" s="53">
        <v>605</v>
      </c>
      <c r="J24" s="56" t="str">
        <f>IF(ISERROR(VLOOKUP(I24,団体名!$A$2:$B$212,2,FALSE)),"",VLOOKUP(I24,団体名!$A$2:$B$212,2,FALSE))</f>
        <v>二宮　大樹</v>
      </c>
    </row>
    <row r="25" spans="1:10" ht="38" customHeight="1" thickBot="1" x14ac:dyDescent="0.25">
      <c r="A25" s="55">
        <v>31</v>
      </c>
      <c r="B25" s="24" t="s">
        <v>61</v>
      </c>
      <c r="C25" s="51" t="str">
        <f>IF(ISERROR(VLOOKUP(A25,団体名!$A$2:$B$212,2,FALSE)),"",VLOOKUP(A25,団体名!$A$2:$B$212,2,FALSE))</f>
        <v>ＣＫクラブバレー</v>
      </c>
      <c r="D25" s="20" t="s" ph="1">
        <v>142</v>
      </c>
      <c r="E25" s="29" t="s">
        <v>143</v>
      </c>
      <c r="F25" s="20">
        <v>8</v>
      </c>
      <c r="G25" s="20">
        <v>8</v>
      </c>
      <c r="H25" s="11" t="s">
        <v>115</v>
      </c>
      <c r="I25" s="55">
        <v>606</v>
      </c>
      <c r="J25" s="57" t="str">
        <f>IF(ISERROR(VLOOKUP(I25,団体名!$A$2:$B$212,2,FALSE)),"",VLOOKUP(I25,団体名!$A$2:$B$212,2,FALSE))</f>
        <v>三浦　梨紗</v>
      </c>
    </row>
    <row r="26" spans="1:10" ht="27" hidden="1" customHeight="1" x14ac:dyDescent="0.2">
      <c r="A26" s="45">
        <v>37</v>
      </c>
      <c r="B26" s="46" t="s">
        <v>89</v>
      </c>
      <c r="C26" s="47" t="str">
        <f>IF(ISERROR(VLOOKUP(A26,団体名!$A$2:$B$212,2,FALSE)),"",VLOOKUP(A26,団体名!$A$2:$B$212,2,FALSE))</f>
        <v>DAISY
（ソフトバレー）</v>
      </c>
      <c r="D26" s="48" t="s" ph="1">
        <v>161</v>
      </c>
      <c r="E26" s="49" t="s">
        <v>152</v>
      </c>
      <c r="F26" s="48">
        <v>10</v>
      </c>
      <c r="G26" s="48">
        <v>10</v>
      </c>
      <c r="H26" s="50" t="s">
        <v>115</v>
      </c>
    </row>
    <row r="27" spans="1:10" ht="27" hidden="1" customHeight="1" x14ac:dyDescent="0.2">
      <c r="A27" s="6">
        <v>39</v>
      </c>
      <c r="B27" s="23" t="s">
        <v>91</v>
      </c>
      <c r="C27" s="42" t="str">
        <f>IF(ISERROR(VLOOKUP(A27,団体名!$A$2:$B$212,2,FALSE)),"",VLOOKUP(A27,団体名!$A$2:$B$212,2,FALSE))</f>
        <v>竹 の 子
（卓球）</v>
      </c>
      <c r="D27" s="16" t="s" ph="1">
        <v>197</v>
      </c>
      <c r="E27" s="26"/>
      <c r="F27" s="16">
        <v>15</v>
      </c>
      <c r="G27" s="16">
        <v>13</v>
      </c>
      <c r="H27" s="7" t="s">
        <v>115</v>
      </c>
    </row>
    <row r="28" spans="1:10" ht="27" hidden="1" customHeight="1" x14ac:dyDescent="0.2">
      <c r="A28" s="6">
        <v>40</v>
      </c>
      <c r="B28" s="23" t="s">
        <v>58</v>
      </c>
      <c r="C28" s="42" t="str">
        <f>IF(ISERROR(VLOOKUP(A28,団体名!$A$2:$B$212,2,FALSE)),"",VLOOKUP(A28,団体名!$A$2:$B$212,2,FALSE))</f>
        <v>Ｔｅｒｒａ　Ｎｏｖａ
（バスケットボール）</v>
      </c>
      <c r="D28" s="16" t="s" ph="1">
        <v>245</v>
      </c>
      <c r="E28" s="26" t="s">
        <v>246</v>
      </c>
      <c r="F28" s="16">
        <v>8</v>
      </c>
      <c r="G28" s="16">
        <v>5</v>
      </c>
      <c r="H28" s="7" t="s">
        <v>115</v>
      </c>
    </row>
    <row r="29" spans="1:10" ht="27" hidden="1" customHeight="1" x14ac:dyDescent="0.2">
      <c r="A29" s="44">
        <v>41</v>
      </c>
      <c r="B29" s="23" t="s">
        <v>93</v>
      </c>
      <c r="C29" s="42" t="str">
        <f>IF(ISERROR(VLOOKUP(A29,団体名!$A$2:$B$212,2,FALSE)),"",VLOOKUP(A29,団体名!$A$2:$B$212,2,FALSE))</f>
        <v>わんぱく</v>
      </c>
      <c r="D29" s="17" t="s" ph="1">
        <v>198</v>
      </c>
      <c r="E29" s="26" t="s">
        <v>199</v>
      </c>
      <c r="F29" s="17">
        <v>85</v>
      </c>
      <c r="G29" s="17">
        <v>62</v>
      </c>
      <c r="H29" s="7" t="s">
        <v>115</v>
      </c>
    </row>
    <row r="30" spans="1:10" ht="27" hidden="1" customHeight="1" x14ac:dyDescent="0.2">
      <c r="A30" s="44">
        <v>42</v>
      </c>
      <c r="B30" s="23" t="s">
        <v>60</v>
      </c>
      <c r="C30" s="42" t="str">
        <f>IF(ISERROR(VLOOKUP(A30,団体名!$A$2:$B$212,2,FALSE)),"",VLOOKUP(A30,団体名!$A$2:$B$212,2,FALSE))</f>
        <v>かぐやま
（卓球）</v>
      </c>
      <c r="D30" s="16" t="s" ph="1">
        <v>163</v>
      </c>
      <c r="E30" s="26" t="s">
        <v>164</v>
      </c>
      <c r="F30" s="16">
        <v>19</v>
      </c>
      <c r="G30" s="16">
        <v>16</v>
      </c>
      <c r="H30" s="7" t="s">
        <v>115</v>
      </c>
    </row>
    <row r="31" spans="1:10" ht="27" hidden="1" customHeight="1" x14ac:dyDescent="0.2">
      <c r="A31" s="44">
        <v>43</v>
      </c>
      <c r="B31" s="23" t="s">
        <v>94</v>
      </c>
      <c r="C31" s="42" t="str">
        <f>IF(ISERROR(VLOOKUP(A31,団体名!$A$2:$B$212,2,FALSE)),"",VLOOKUP(A31,団体名!$A$2:$B$212,2,FALSE))</f>
        <v>ソレイユ
（バウンドテニス）</v>
      </c>
      <c r="D31" s="16" t="s" ph="1">
        <v>129</v>
      </c>
      <c r="E31" s="26" t="s">
        <v>130</v>
      </c>
      <c r="F31" s="16">
        <v>18</v>
      </c>
      <c r="G31" s="16">
        <v>16</v>
      </c>
      <c r="H31" s="7" t="s">
        <v>115</v>
      </c>
    </row>
    <row r="32" spans="1:10" ht="27" hidden="1" customHeight="1" x14ac:dyDescent="0.2">
      <c r="A32" s="6">
        <v>47</v>
      </c>
      <c r="B32" s="23" t="s">
        <v>80</v>
      </c>
      <c r="C32" s="42" t="str">
        <f>IF(ISERROR(VLOOKUP(A32,団体名!$A$2:$B$212,2,FALSE)),"",VLOOKUP(A32,団体名!$A$2:$B$212,2,FALSE))</f>
        <v>耳成西クラブ
（バレーボール）</v>
      </c>
      <c r="D32" s="16" t="s" ph="1">
        <v>136</v>
      </c>
      <c r="E32" s="26" t="s">
        <v>137</v>
      </c>
      <c r="F32" s="16">
        <v>7</v>
      </c>
      <c r="G32" s="16">
        <v>7</v>
      </c>
      <c r="H32" s="7" t="s">
        <v>115</v>
      </c>
    </row>
    <row r="33" spans="1:8" ht="27" hidden="1" customHeight="1" x14ac:dyDescent="0.2">
      <c r="A33" s="6">
        <v>48</v>
      </c>
      <c r="B33" s="23" t="s">
        <v>95</v>
      </c>
      <c r="C33" s="42" t="str">
        <f>IF(ISERROR(VLOOKUP(A33,団体名!$A$2:$B$212,2,FALSE)),"",VLOOKUP(A33,団体名!$A$2:$B$212,2,FALSE))</f>
        <v>ピンポンクラブ</v>
      </c>
      <c r="D33" s="17" t="s" ph="1">
        <v>125</v>
      </c>
      <c r="E33" s="26" t="s">
        <v>126</v>
      </c>
      <c r="F33" s="17">
        <v>22</v>
      </c>
      <c r="G33" s="17">
        <v>15</v>
      </c>
      <c r="H33" s="7" t="s">
        <v>115</v>
      </c>
    </row>
    <row r="34" spans="1:8" ht="27" hidden="1" customHeight="1" x14ac:dyDescent="0.2">
      <c r="A34" s="44">
        <v>54</v>
      </c>
      <c r="B34" s="23" t="s">
        <v>99</v>
      </c>
      <c r="C34" s="42" t="str">
        <f>IF(ISERROR(VLOOKUP(A34,団体名!$A$2:$B$212,2,FALSE)),"",VLOOKUP(A34,団体名!$A$2:$B$212,2,FALSE))</f>
        <v>今日から俺は‼
（バドミントン）</v>
      </c>
      <c r="D34" s="16" t="s" ph="1">
        <v>121</v>
      </c>
      <c r="E34" s="26" t="s">
        <v>122</v>
      </c>
      <c r="F34" s="16">
        <v>21</v>
      </c>
      <c r="G34" s="16">
        <v>11</v>
      </c>
      <c r="H34" s="7" t="s">
        <v>115</v>
      </c>
    </row>
    <row r="35" spans="1:8" ht="27" hidden="1" customHeight="1" x14ac:dyDescent="0.2">
      <c r="A35" s="44">
        <v>55</v>
      </c>
      <c r="B35" s="23" t="s">
        <v>96</v>
      </c>
      <c r="C35" s="42" t="str">
        <f>IF(ISERROR(VLOOKUP(A35,団体名!$A$2:$B$212,2,FALSE)),"",VLOOKUP(A35,団体名!$A$2:$B$212,2,FALSE))</f>
        <v>チーム55
（卓球）</v>
      </c>
      <c r="D35" s="16" t="s" ph="1">
        <v>127</v>
      </c>
      <c r="E35" s="26" t="s">
        <v>128</v>
      </c>
      <c r="F35" s="16">
        <v>9</v>
      </c>
      <c r="G35" s="16">
        <v>7</v>
      </c>
      <c r="H35" s="7" t="s">
        <v>115</v>
      </c>
    </row>
    <row r="36" spans="1:8" ht="27" hidden="1" customHeight="1" x14ac:dyDescent="0.2">
      <c r="A36" s="44">
        <v>56</v>
      </c>
      <c r="B36" s="23" t="s">
        <v>60</v>
      </c>
      <c r="C36" s="42" t="str">
        <f>IF(ISERROR(VLOOKUP(A36,団体名!$A$2:$B$212,2,FALSE)),"",VLOOKUP(A36,団体名!$A$2:$B$212,2,FALSE))</f>
        <v>橿原TTC
（卓球）</v>
      </c>
      <c r="D36" s="16" t="s">
        <v>237</v>
      </c>
      <c r="E36" s="26" t="s">
        <v>238</v>
      </c>
      <c r="F36" s="16">
        <v>23</v>
      </c>
      <c r="G36" s="16">
        <v>23</v>
      </c>
      <c r="H36" s="7" t="s">
        <v>115</v>
      </c>
    </row>
    <row r="37" spans="1:8" ht="27" hidden="1" customHeight="1" x14ac:dyDescent="0.2">
      <c r="A37" s="44">
        <v>57</v>
      </c>
      <c r="B37" s="23" t="s">
        <v>70</v>
      </c>
      <c r="C37" s="42" t="str">
        <f>IF(ISERROR(VLOOKUP(A37,団体名!$A$2:$B$212,2,FALSE)),"",VLOOKUP(A37,団体名!$A$2:$B$212,2,FALSE))</f>
        <v>奈良合気会</v>
      </c>
      <c r="D37" s="17" t="s" ph="1">
        <v>165</v>
      </c>
      <c r="E37" s="26" t="s">
        <v>166</v>
      </c>
      <c r="F37" s="17">
        <v>8</v>
      </c>
      <c r="G37" s="17">
        <v>6</v>
      </c>
      <c r="H37" s="7" t="s">
        <v>239</v>
      </c>
    </row>
    <row r="38" spans="1:8" ht="27" hidden="1" customHeight="1" x14ac:dyDescent="0.2">
      <c r="A38" s="44">
        <v>59</v>
      </c>
      <c r="B38" s="23" t="s">
        <v>96</v>
      </c>
      <c r="C38" s="42" t="str">
        <f>IF(ISERROR(VLOOKUP(A38,団体名!$A$2:$B$212,2,FALSE)),"",VLOOKUP(A38,団体名!$A$2:$B$212,2,FALSE))</f>
        <v>チーム森口（仮）</v>
      </c>
      <c r="D38" s="17" t="s" ph="1">
        <v>214</v>
      </c>
      <c r="E38" s="26" t="s">
        <v>215</v>
      </c>
      <c r="F38" s="17">
        <v>13</v>
      </c>
      <c r="G38" s="17">
        <v>13</v>
      </c>
      <c r="H38" s="7" t="s">
        <v>115</v>
      </c>
    </row>
    <row r="39" spans="1:8" ht="27" hidden="1" customHeight="1" x14ac:dyDescent="0.2">
      <c r="A39" s="44">
        <v>66</v>
      </c>
      <c r="B39" s="23" t="s">
        <v>105</v>
      </c>
      <c r="C39" s="42" t="str">
        <f>IF(ISERROR(VLOOKUP(A39,団体名!$A$2:$B$212,2,FALSE)),"",VLOOKUP(A39,団体名!$A$2:$B$212,2,FALSE))</f>
        <v>TSC
（バスケットボール）</v>
      </c>
      <c r="D39" s="16" t="s" ph="1">
        <v>228</v>
      </c>
      <c r="E39" s="26" t="s">
        <v>229</v>
      </c>
      <c r="F39" s="16">
        <v>6</v>
      </c>
      <c r="G39" s="16">
        <v>3</v>
      </c>
      <c r="H39" s="7" t="s">
        <v>115</v>
      </c>
    </row>
    <row r="40" spans="1:8" ht="27" hidden="1" customHeight="1" x14ac:dyDescent="0.2">
      <c r="A40" s="44">
        <v>508</v>
      </c>
      <c r="B40" s="23" t="s">
        <v>70</v>
      </c>
      <c r="C40" s="42" t="str">
        <f>IF(ISERROR(VLOOKUP(A40,団体名!$A$2:$B$212,2,FALSE)),"",VLOOKUP(A40,団体名!$A$2:$B$212,2,FALSE))</f>
        <v>奈良医大バレーボール部</v>
      </c>
      <c r="D40" s="17" t="s" ph="1">
        <v>200</v>
      </c>
      <c r="E40" s="26"/>
      <c r="F40" s="17">
        <v>22</v>
      </c>
      <c r="G40" s="17"/>
      <c r="H40" s="7" t="s">
        <v>115</v>
      </c>
    </row>
    <row r="41" spans="1:8" ht="27" hidden="1" customHeight="1" x14ac:dyDescent="0.2">
      <c r="A41" s="44">
        <v>509</v>
      </c>
      <c r="B41" s="23" t="s">
        <v>60</v>
      </c>
      <c r="C41" s="42" t="s">
        <v>241</v>
      </c>
      <c r="D41" s="17" t="s" ph="1">
        <v>242</v>
      </c>
      <c r="E41" s="26" t="s">
        <v>244</v>
      </c>
      <c r="F41" s="17">
        <v>19</v>
      </c>
      <c r="G41" s="17"/>
      <c r="H41" s="7" t="s">
        <v>115</v>
      </c>
    </row>
    <row r="42" spans="1:8" ht="27" hidden="1" customHeight="1" x14ac:dyDescent="0.2">
      <c r="A42" s="44">
        <v>600</v>
      </c>
      <c r="B42" s="23" t="s">
        <v>98</v>
      </c>
      <c r="C42" s="42" t="str">
        <f>IF(ISERROR(VLOOKUP(A42,団体名!$A$2:$B$212,2,FALSE)),"",VLOOKUP(A42,団体名!$A$2:$B$212,2,FALSE))</f>
        <v>杉本　雅史</v>
      </c>
      <c r="D42" s="17" t="s" ph="1">
        <v>201</v>
      </c>
      <c r="E42" s="26"/>
      <c r="F42" s="17">
        <v>4</v>
      </c>
      <c r="G42" s="17">
        <v>4</v>
      </c>
      <c r="H42" s="7" t="s">
        <v>115</v>
      </c>
    </row>
    <row r="43" spans="1:8" ht="27" hidden="1" customHeight="1" x14ac:dyDescent="0.2">
      <c r="A43" s="44">
        <v>601</v>
      </c>
      <c r="B43" s="23" t="s">
        <v>58</v>
      </c>
      <c r="C43" s="42" t="str">
        <f>IF(ISERROR(VLOOKUP(A43,団体名!$A$2:$B$212,2,FALSE)),"",VLOOKUP(A43,団体名!$A$2:$B$212,2,FALSE))</f>
        <v>秋山　眞輝</v>
      </c>
      <c r="D43" s="17" t="s" ph="1">
        <v>209</v>
      </c>
      <c r="E43" s="26" t="s">
        <v>211</v>
      </c>
      <c r="F43" s="17">
        <v>4</v>
      </c>
      <c r="G43" s="17">
        <v>4</v>
      </c>
      <c r="H43" s="7" t="s">
        <v>115</v>
      </c>
    </row>
    <row r="44" spans="1:8" ht="27" hidden="1" customHeight="1" x14ac:dyDescent="0.2">
      <c r="A44" s="44">
        <v>602</v>
      </c>
      <c r="B44" s="23" t="s">
        <v>206</v>
      </c>
      <c r="C44" s="42" t="str">
        <f>IF(ISERROR(VLOOKUP(A44,団体名!$A$2:$B$212,2,FALSE)),"",VLOOKUP(A44,団体名!$A$2:$B$212,2,FALSE))</f>
        <v>柚木　康汰</v>
      </c>
      <c r="D44" s="17" t="s" ph="1">
        <v>231</v>
      </c>
      <c r="E44" s="26" t="s">
        <v>232</v>
      </c>
      <c r="F44" s="17">
        <v>4</v>
      </c>
      <c r="G44" s="17">
        <v>4</v>
      </c>
      <c r="H44" s="7" t="s">
        <v>115</v>
      </c>
    </row>
    <row r="45" spans="1:8" ht="27" hidden="1" customHeight="1" x14ac:dyDescent="0.2">
      <c r="A45" s="44">
        <v>603</v>
      </c>
      <c r="B45" s="23" t="s">
        <v>99</v>
      </c>
      <c r="C45" s="42" t="str">
        <f>IF(ISERROR(VLOOKUP(A45,団体名!$A$2:$B$212,2,FALSE)),"",VLOOKUP(A45,団体名!$A$2:$B$212,2,FALSE))</f>
        <v>木村　雄</v>
      </c>
      <c r="D45" s="17" t="s" ph="1">
        <v>210</v>
      </c>
      <c r="E45" s="26" t="s">
        <v>212</v>
      </c>
      <c r="F45" s="17">
        <v>4</v>
      </c>
      <c r="G45" s="17">
        <v>4</v>
      </c>
      <c r="H45" s="7" t="s">
        <v>115</v>
      </c>
    </row>
    <row r="46" spans="1:8" ht="27" hidden="1" customHeight="1" x14ac:dyDescent="0.2">
      <c r="A46" s="44">
        <v>604</v>
      </c>
      <c r="B46" s="23" t="s">
        <v>87</v>
      </c>
      <c r="C46" s="42" t="str">
        <f>IF(ISERROR(VLOOKUP(A46,団体名!$A$2:$B$212,2,FALSE)),"",VLOOKUP(A46,団体名!$A$2:$B$212,2,FALSE))</f>
        <v>稲葉　敦史</v>
      </c>
      <c r="D46" s="17" t="s" ph="1">
        <v>217</v>
      </c>
      <c r="E46" s="26" t="s">
        <v>218</v>
      </c>
      <c r="F46" s="17">
        <v>2</v>
      </c>
      <c r="G46" s="17">
        <v>2</v>
      </c>
      <c r="H46" s="7" t="s">
        <v>115</v>
      </c>
    </row>
    <row r="47" spans="1:8" ht="27" hidden="1" customHeight="1" x14ac:dyDescent="0.2">
      <c r="A47" s="6">
        <v>605</v>
      </c>
      <c r="B47" s="23" t="s">
        <v>107</v>
      </c>
      <c r="C47" s="42" t="str">
        <f>IF(ISERROR(VLOOKUP(A47,団体名!$A$2:$B$212,2,FALSE)),"",VLOOKUP(A47,団体名!$A$2:$B$212,2,FALSE))</f>
        <v>二宮　大樹</v>
      </c>
      <c r="D47" s="17" t="s" ph="1">
        <v>224</v>
      </c>
      <c r="E47" s="26" t="s">
        <v>226</v>
      </c>
      <c r="F47" s="17">
        <v>5</v>
      </c>
      <c r="G47" s="17">
        <v>4</v>
      </c>
      <c r="H47" s="7" t="s">
        <v>115</v>
      </c>
    </row>
    <row r="48" spans="1:8" ht="27" hidden="1" customHeight="1" x14ac:dyDescent="0.2">
      <c r="A48" s="6">
        <v>606</v>
      </c>
      <c r="B48" s="23" t="s">
        <v>80</v>
      </c>
      <c r="C48" s="42" t="s">
        <v>248</v>
      </c>
      <c r="D48" s="17" t="s" ph="1">
        <v>235</v>
      </c>
      <c r="E48" s="26" t="s">
        <v>233</v>
      </c>
      <c r="F48" s="17">
        <v>8</v>
      </c>
      <c r="G48" s="17">
        <v>5</v>
      </c>
      <c r="H48" s="7" t="s">
        <v>234</v>
      </c>
    </row>
    <row r="49" spans="1:14" ht="27" hidden="1" customHeight="1" x14ac:dyDescent="0.2">
      <c r="A49" s="6"/>
      <c r="B49" s="23"/>
      <c r="C49" s="8"/>
      <c r="D49" s="17"/>
      <c r="E49" s="26"/>
      <c r="F49" s="17"/>
      <c r="G49" s="17"/>
      <c r="H49" s="7"/>
    </row>
    <row r="50" spans="1:14" ht="27" hidden="1" customHeight="1" x14ac:dyDescent="0.2">
      <c r="A50" s="6"/>
      <c r="B50" s="23"/>
      <c r="C50" s="8"/>
      <c r="D50" s="17"/>
      <c r="E50" s="26"/>
      <c r="F50" s="17"/>
      <c r="G50" s="17"/>
      <c r="H50" s="7"/>
    </row>
    <row r="51" spans="1:14" ht="27" hidden="1" customHeight="1" thickBot="1" x14ac:dyDescent="0.25">
      <c r="A51" s="9"/>
      <c r="B51" s="24"/>
      <c r="C51" s="10"/>
      <c r="D51" s="20"/>
      <c r="E51" s="29"/>
      <c r="F51" s="20"/>
      <c r="G51" s="20"/>
      <c r="H51" s="11"/>
    </row>
    <row r="52" spans="1:14" x14ac:dyDescent="0.2">
      <c r="A52" s="12"/>
      <c r="B52" s="12"/>
    </row>
    <row r="53" spans="1:14" x14ac:dyDescent="0.2">
      <c r="A53" s="12"/>
      <c r="B53" s="12"/>
    </row>
    <row r="54" spans="1:14" x14ac:dyDescent="0.2">
      <c r="A54" s="12"/>
      <c r="B54" s="12"/>
    </row>
    <row r="55" spans="1:14" s="2" customFormat="1" x14ac:dyDescent="0.2">
      <c r="A55" s="12"/>
      <c r="B55" s="12"/>
      <c r="E55" s="30"/>
      <c r="H55" s="1"/>
      <c r="I55" s="1"/>
      <c r="J55" s="3"/>
      <c r="K55" s="1"/>
      <c r="L55" s="1"/>
      <c r="M55" s="3"/>
      <c r="N55" s="4"/>
    </row>
    <row r="56" spans="1:14" s="2" customFormat="1" x14ac:dyDescent="0.2">
      <c r="A56" s="12"/>
      <c r="B56" s="12"/>
      <c r="E56" s="30"/>
      <c r="H56" s="1"/>
      <c r="I56" s="1"/>
      <c r="J56" s="3"/>
      <c r="K56" s="1"/>
      <c r="L56" s="1"/>
      <c r="M56" s="3"/>
      <c r="N56" s="4"/>
    </row>
    <row r="57" spans="1:14" s="2" customFormat="1" x14ac:dyDescent="0.2">
      <c r="A57" s="12"/>
      <c r="B57" s="12"/>
      <c r="E57" s="30"/>
      <c r="H57" s="1"/>
      <c r="I57" s="1"/>
      <c r="J57" s="3"/>
      <c r="K57" s="1"/>
      <c r="L57" s="1"/>
      <c r="M57" s="3"/>
      <c r="N57" s="4"/>
    </row>
    <row r="58" spans="1:14" s="2" customFormat="1" x14ac:dyDescent="0.2">
      <c r="A58" s="12"/>
      <c r="B58" s="12"/>
      <c r="E58" s="30"/>
      <c r="H58" s="1"/>
      <c r="I58" s="1"/>
      <c r="J58" s="3"/>
      <c r="K58" s="1"/>
      <c r="L58" s="1"/>
      <c r="M58" s="3"/>
      <c r="N58" s="4"/>
    </row>
    <row r="59" spans="1:14" s="2" customFormat="1" x14ac:dyDescent="0.2">
      <c r="A59" s="12"/>
      <c r="B59" s="12"/>
      <c r="E59" s="30"/>
      <c r="H59" s="1"/>
      <c r="I59" s="1"/>
      <c r="J59" s="3"/>
      <c r="K59" s="1"/>
      <c r="L59" s="1"/>
      <c r="M59" s="3"/>
      <c r="N59" s="4"/>
    </row>
    <row r="60" spans="1:14" s="2" customFormat="1" x14ac:dyDescent="0.2">
      <c r="A60" s="12"/>
      <c r="B60" s="12"/>
      <c r="E60" s="30"/>
      <c r="H60" s="1"/>
      <c r="I60" s="1"/>
      <c r="J60" s="3"/>
      <c r="K60" s="1"/>
      <c r="L60" s="1"/>
      <c r="M60" s="3"/>
      <c r="N60" s="4"/>
    </row>
    <row r="61" spans="1:14" s="2" customFormat="1" x14ac:dyDescent="0.2">
      <c r="A61" s="12"/>
      <c r="B61" s="12"/>
      <c r="E61" s="30"/>
      <c r="H61" s="1"/>
      <c r="I61" s="1"/>
      <c r="J61" s="3"/>
      <c r="K61" s="1"/>
      <c r="L61" s="1"/>
      <c r="M61" s="3"/>
      <c r="N61" s="4"/>
    </row>
    <row r="62" spans="1:14" s="2" customFormat="1" x14ac:dyDescent="0.2">
      <c r="A62" s="12"/>
      <c r="B62" s="12"/>
      <c r="E62" s="30"/>
      <c r="H62" s="1"/>
      <c r="I62" s="1"/>
      <c r="J62" s="3"/>
      <c r="K62" s="1"/>
      <c r="L62" s="1"/>
      <c r="M62" s="3"/>
      <c r="N62" s="4"/>
    </row>
    <row r="63" spans="1:14" s="2" customFormat="1" x14ac:dyDescent="0.2">
      <c r="A63" s="12"/>
      <c r="B63" s="12"/>
      <c r="E63" s="30"/>
      <c r="H63" s="1"/>
      <c r="I63" s="1"/>
      <c r="J63" s="3"/>
      <c r="K63" s="1"/>
      <c r="L63" s="1"/>
      <c r="M63" s="3"/>
      <c r="N63" s="4"/>
    </row>
    <row r="64" spans="1:14" s="2" customFormat="1" x14ac:dyDescent="0.2">
      <c r="A64" s="12"/>
      <c r="B64" s="12"/>
      <c r="E64" s="30"/>
      <c r="H64" s="1"/>
      <c r="I64" s="1"/>
      <c r="J64" s="3"/>
      <c r="K64" s="1"/>
      <c r="L64" s="1"/>
      <c r="M64" s="3"/>
      <c r="N64" s="4"/>
    </row>
    <row r="65" spans="1:14" s="2" customFormat="1" x14ac:dyDescent="0.2">
      <c r="A65" s="12"/>
      <c r="B65" s="12"/>
      <c r="E65" s="30"/>
      <c r="H65" s="1"/>
      <c r="I65" s="1"/>
      <c r="J65" s="3"/>
      <c r="K65" s="1"/>
      <c r="L65" s="1"/>
      <c r="M65" s="3"/>
      <c r="N65" s="4"/>
    </row>
    <row r="66" spans="1:14" s="2" customFormat="1" x14ac:dyDescent="0.2">
      <c r="A66" s="12"/>
      <c r="B66" s="12"/>
      <c r="E66" s="30"/>
      <c r="H66" s="1"/>
      <c r="I66" s="1"/>
      <c r="J66" s="3"/>
      <c r="K66" s="1"/>
      <c r="L66" s="1"/>
      <c r="M66" s="3"/>
      <c r="N66" s="4"/>
    </row>
    <row r="67" spans="1:14" s="2" customFormat="1" x14ac:dyDescent="0.2">
      <c r="A67" s="12"/>
      <c r="B67" s="12"/>
      <c r="E67" s="30"/>
      <c r="H67" s="1"/>
      <c r="I67" s="1"/>
      <c r="J67" s="3"/>
      <c r="K67" s="1"/>
      <c r="L67" s="1"/>
      <c r="M67" s="3"/>
      <c r="N67" s="4"/>
    </row>
    <row r="68" spans="1:14" s="2" customFormat="1" x14ac:dyDescent="0.2">
      <c r="A68" s="12"/>
      <c r="B68" s="12"/>
      <c r="E68" s="30"/>
      <c r="H68" s="1"/>
      <c r="I68" s="1"/>
      <c r="J68" s="3"/>
      <c r="K68" s="1"/>
      <c r="L68" s="1"/>
      <c r="M68" s="3"/>
      <c r="N68" s="4"/>
    </row>
    <row r="69" spans="1:14" s="2" customFormat="1" x14ac:dyDescent="0.2">
      <c r="A69" s="12"/>
      <c r="B69" s="12"/>
      <c r="E69" s="30"/>
      <c r="H69" s="1"/>
      <c r="I69" s="1"/>
      <c r="J69" s="3"/>
      <c r="K69" s="1"/>
      <c r="L69" s="1"/>
      <c r="M69" s="3"/>
      <c r="N69" s="4"/>
    </row>
    <row r="70" spans="1:14" s="2" customFormat="1" x14ac:dyDescent="0.2">
      <c r="A70" s="12"/>
      <c r="B70" s="12"/>
      <c r="E70" s="30"/>
      <c r="H70" s="1"/>
      <c r="I70" s="1"/>
      <c r="J70" s="3"/>
      <c r="K70" s="1"/>
      <c r="L70" s="1"/>
      <c r="M70" s="3"/>
      <c r="N70" s="4"/>
    </row>
    <row r="71" spans="1:14" s="2" customFormat="1" x14ac:dyDescent="0.2">
      <c r="A71" s="12"/>
      <c r="B71" s="12"/>
      <c r="E71" s="30"/>
      <c r="H71" s="1"/>
      <c r="I71" s="1"/>
      <c r="J71" s="3"/>
      <c r="K71" s="1"/>
      <c r="L71" s="1"/>
      <c r="M71" s="3"/>
      <c r="N71" s="4"/>
    </row>
    <row r="72" spans="1:14" s="2" customFormat="1" x14ac:dyDescent="0.2">
      <c r="A72" s="12"/>
      <c r="B72" s="12"/>
      <c r="E72" s="30"/>
      <c r="H72" s="1"/>
      <c r="I72" s="1"/>
      <c r="J72" s="3"/>
      <c r="K72" s="1"/>
      <c r="L72" s="1"/>
      <c r="M72" s="3"/>
      <c r="N72" s="4"/>
    </row>
    <row r="73" spans="1:14" s="2" customFormat="1" x14ac:dyDescent="0.2">
      <c r="A73" s="12"/>
      <c r="B73" s="12"/>
      <c r="E73" s="30"/>
      <c r="H73" s="1"/>
      <c r="I73" s="1"/>
      <c r="J73" s="3"/>
      <c r="K73" s="1"/>
      <c r="L73" s="1"/>
      <c r="M73" s="3"/>
      <c r="N73" s="4"/>
    </row>
    <row r="74" spans="1:14" s="2" customFormat="1" x14ac:dyDescent="0.2">
      <c r="A74" s="12"/>
      <c r="B74" s="12"/>
      <c r="E74" s="30"/>
      <c r="H74" s="1"/>
      <c r="I74" s="1"/>
      <c r="J74" s="3"/>
      <c r="K74" s="1"/>
      <c r="L74" s="1"/>
      <c r="M74" s="3"/>
      <c r="N74" s="4"/>
    </row>
    <row r="75" spans="1:14" s="2" customFormat="1" x14ac:dyDescent="0.2">
      <c r="A75" s="12"/>
      <c r="B75" s="12"/>
      <c r="E75" s="30"/>
      <c r="H75" s="1"/>
      <c r="I75" s="1"/>
      <c r="J75" s="3"/>
      <c r="K75" s="1"/>
      <c r="L75" s="1"/>
      <c r="M75" s="3"/>
      <c r="N75" s="4"/>
    </row>
    <row r="76" spans="1:14" s="2" customFormat="1" x14ac:dyDescent="0.2">
      <c r="A76" s="12"/>
      <c r="B76" s="12"/>
      <c r="E76" s="30"/>
      <c r="H76" s="1"/>
      <c r="I76" s="1"/>
      <c r="J76" s="3"/>
      <c r="K76" s="1"/>
      <c r="L76" s="1"/>
      <c r="M76" s="3"/>
      <c r="N76" s="4"/>
    </row>
    <row r="77" spans="1:14" s="2" customFormat="1" x14ac:dyDescent="0.2">
      <c r="A77" s="12"/>
      <c r="B77" s="12"/>
      <c r="E77" s="30"/>
      <c r="H77" s="1"/>
      <c r="I77" s="1"/>
      <c r="J77" s="3"/>
      <c r="K77" s="1"/>
      <c r="L77" s="1"/>
      <c r="M77" s="3"/>
      <c r="N77" s="4"/>
    </row>
    <row r="78" spans="1:14" s="2" customFormat="1" x14ac:dyDescent="0.2">
      <c r="A78" s="12"/>
      <c r="B78" s="12"/>
      <c r="E78" s="30"/>
      <c r="H78" s="1"/>
      <c r="I78" s="1"/>
      <c r="J78" s="3"/>
      <c r="K78" s="1"/>
      <c r="L78" s="1"/>
      <c r="M78" s="3"/>
      <c r="N78" s="4"/>
    </row>
    <row r="79" spans="1:14" s="2" customFormat="1" x14ac:dyDescent="0.2">
      <c r="A79" s="12"/>
      <c r="B79" s="12"/>
      <c r="E79" s="30"/>
      <c r="H79" s="1"/>
      <c r="I79" s="1"/>
      <c r="J79" s="3"/>
      <c r="K79" s="1"/>
      <c r="L79" s="1"/>
      <c r="M79" s="3"/>
      <c r="N79" s="4"/>
    </row>
    <row r="80" spans="1:14" s="2" customFormat="1" x14ac:dyDescent="0.2">
      <c r="A80" s="12"/>
      <c r="B80" s="12"/>
      <c r="E80" s="30"/>
      <c r="H80" s="1"/>
      <c r="I80" s="1"/>
      <c r="J80" s="3"/>
      <c r="K80" s="1"/>
      <c r="L80" s="1"/>
      <c r="M80" s="3"/>
      <c r="N80" s="4"/>
    </row>
    <row r="81" spans="1:14" s="2" customFormat="1" x14ac:dyDescent="0.2">
      <c r="A81" s="12"/>
      <c r="B81" s="12"/>
      <c r="E81" s="30"/>
      <c r="H81" s="1"/>
      <c r="I81" s="1"/>
      <c r="J81" s="3"/>
      <c r="K81" s="1"/>
      <c r="L81" s="1"/>
      <c r="M81" s="3"/>
      <c r="N81" s="4"/>
    </row>
    <row r="82" spans="1:14" s="2" customFormat="1" x14ac:dyDescent="0.2">
      <c r="A82" s="12"/>
      <c r="B82" s="12"/>
      <c r="E82" s="30"/>
      <c r="H82" s="1"/>
      <c r="I82" s="1"/>
      <c r="J82" s="3"/>
      <c r="K82" s="1"/>
      <c r="L82" s="1"/>
      <c r="M82" s="3"/>
      <c r="N82" s="4"/>
    </row>
    <row r="83" spans="1:14" s="2" customFormat="1" x14ac:dyDescent="0.2">
      <c r="A83" s="12"/>
      <c r="B83" s="12"/>
      <c r="E83" s="30"/>
      <c r="H83" s="1"/>
      <c r="I83" s="1"/>
      <c r="J83" s="3"/>
      <c r="K83" s="1"/>
      <c r="L83" s="1"/>
      <c r="M83" s="3"/>
      <c r="N83" s="4"/>
    </row>
    <row r="84" spans="1:14" s="2" customFormat="1" x14ac:dyDescent="0.2">
      <c r="A84" s="12"/>
      <c r="B84" s="12"/>
      <c r="E84" s="30"/>
      <c r="H84" s="1"/>
      <c r="I84" s="1"/>
      <c r="J84" s="3"/>
      <c r="K84" s="1"/>
      <c r="L84" s="1"/>
      <c r="M84" s="3"/>
      <c r="N84" s="4"/>
    </row>
    <row r="85" spans="1:14" s="2" customFormat="1" x14ac:dyDescent="0.2">
      <c r="A85" s="12"/>
      <c r="B85" s="12"/>
      <c r="E85" s="30"/>
      <c r="H85" s="1"/>
      <c r="I85" s="1"/>
      <c r="J85" s="3"/>
      <c r="K85" s="1"/>
      <c r="L85" s="1"/>
      <c r="M85" s="3"/>
      <c r="N85" s="4"/>
    </row>
    <row r="86" spans="1:14" s="2" customFormat="1" x14ac:dyDescent="0.2">
      <c r="A86" s="12"/>
      <c r="B86" s="12"/>
      <c r="E86" s="30"/>
      <c r="H86" s="1"/>
      <c r="I86" s="1"/>
      <c r="J86" s="3"/>
      <c r="K86" s="1"/>
      <c r="L86" s="1"/>
      <c r="M86" s="3"/>
      <c r="N86" s="4"/>
    </row>
    <row r="87" spans="1:14" s="2" customFormat="1" x14ac:dyDescent="0.2">
      <c r="A87" s="12"/>
      <c r="B87" s="12"/>
      <c r="E87" s="30"/>
      <c r="H87" s="1"/>
      <c r="I87" s="1"/>
      <c r="J87" s="3"/>
      <c r="K87" s="1"/>
      <c r="L87" s="1"/>
      <c r="M87" s="3"/>
      <c r="N87" s="4"/>
    </row>
    <row r="88" spans="1:14" s="2" customFormat="1" x14ac:dyDescent="0.2">
      <c r="A88" s="12"/>
      <c r="B88" s="12"/>
      <c r="E88" s="30"/>
      <c r="H88" s="1"/>
      <c r="I88" s="1"/>
      <c r="J88" s="3"/>
      <c r="K88" s="1"/>
      <c r="L88" s="1"/>
      <c r="M88" s="3"/>
      <c r="N88" s="4"/>
    </row>
    <row r="89" spans="1:14" s="2" customFormat="1" x14ac:dyDescent="0.2">
      <c r="A89" s="12"/>
      <c r="B89" s="12"/>
      <c r="E89" s="30"/>
      <c r="H89" s="1"/>
      <c r="I89" s="1"/>
      <c r="J89" s="3"/>
      <c r="K89" s="1"/>
      <c r="L89" s="1"/>
      <c r="M89" s="3"/>
      <c r="N89" s="4"/>
    </row>
    <row r="90" spans="1:14" s="2" customFormat="1" x14ac:dyDescent="0.2">
      <c r="A90" s="12"/>
      <c r="B90" s="12"/>
      <c r="E90" s="30"/>
      <c r="H90" s="1"/>
      <c r="I90" s="1"/>
      <c r="J90" s="3"/>
      <c r="K90" s="1"/>
      <c r="L90" s="1"/>
      <c r="M90" s="3"/>
      <c r="N90" s="4"/>
    </row>
    <row r="91" spans="1:14" s="2" customFormat="1" x14ac:dyDescent="0.2">
      <c r="A91" s="12"/>
      <c r="B91" s="12"/>
      <c r="E91" s="30"/>
      <c r="H91" s="1"/>
      <c r="I91" s="1"/>
      <c r="J91" s="3"/>
      <c r="K91" s="1"/>
      <c r="L91" s="1"/>
      <c r="M91" s="3"/>
      <c r="N91" s="4"/>
    </row>
    <row r="92" spans="1:14" s="2" customFormat="1" x14ac:dyDescent="0.2">
      <c r="A92" s="12"/>
      <c r="B92" s="12"/>
      <c r="E92" s="30"/>
      <c r="H92" s="1"/>
      <c r="I92" s="1"/>
      <c r="J92" s="3"/>
      <c r="K92" s="1"/>
      <c r="L92" s="1"/>
      <c r="M92" s="3"/>
      <c r="N92" s="4"/>
    </row>
    <row r="93" spans="1:14" s="2" customFormat="1" x14ac:dyDescent="0.2">
      <c r="A93" s="12"/>
      <c r="B93" s="12"/>
      <c r="E93" s="30"/>
      <c r="H93" s="1"/>
      <c r="I93" s="1"/>
      <c r="J93" s="3"/>
      <c r="K93" s="1"/>
      <c r="L93" s="1"/>
      <c r="M93" s="3"/>
      <c r="N93" s="4"/>
    </row>
    <row r="94" spans="1:14" s="2" customFormat="1" x14ac:dyDescent="0.2">
      <c r="A94" s="12"/>
      <c r="B94" s="12"/>
      <c r="E94" s="30"/>
      <c r="H94" s="1"/>
      <c r="I94" s="1"/>
      <c r="J94" s="3"/>
      <c r="K94" s="1"/>
      <c r="L94" s="1"/>
      <c r="M94" s="3"/>
      <c r="N94" s="4"/>
    </row>
    <row r="95" spans="1:14" s="2" customFormat="1" x14ac:dyDescent="0.2">
      <c r="A95" s="12"/>
      <c r="B95" s="12"/>
      <c r="E95" s="30"/>
      <c r="H95" s="1"/>
      <c r="I95" s="1"/>
      <c r="J95" s="3"/>
      <c r="K95" s="1"/>
      <c r="L95" s="1"/>
      <c r="M95" s="3"/>
      <c r="N95" s="4"/>
    </row>
    <row r="96" spans="1:14" s="2" customFormat="1" x14ac:dyDescent="0.2">
      <c r="A96" s="12"/>
      <c r="B96" s="12"/>
      <c r="E96" s="30"/>
      <c r="H96" s="1"/>
      <c r="I96" s="1"/>
      <c r="J96" s="3"/>
      <c r="K96" s="1"/>
      <c r="L96" s="1"/>
      <c r="M96" s="3"/>
      <c r="N96" s="4"/>
    </row>
    <row r="97" spans="1:14" s="2" customFormat="1" x14ac:dyDescent="0.2">
      <c r="A97" s="12"/>
      <c r="B97" s="12"/>
      <c r="E97" s="30"/>
      <c r="H97" s="1"/>
      <c r="I97" s="1"/>
      <c r="J97" s="3"/>
      <c r="K97" s="1"/>
      <c r="L97" s="1"/>
      <c r="M97" s="3"/>
      <c r="N97" s="4"/>
    </row>
    <row r="98" spans="1:14" s="2" customFormat="1" x14ac:dyDescent="0.2">
      <c r="A98" s="12"/>
      <c r="B98" s="12"/>
      <c r="E98" s="30"/>
      <c r="H98" s="1"/>
      <c r="I98" s="1"/>
      <c r="J98" s="3"/>
      <c r="K98" s="1"/>
      <c r="L98" s="1"/>
      <c r="M98" s="3"/>
      <c r="N98" s="4"/>
    </row>
    <row r="99" spans="1:14" s="2" customFormat="1" x14ac:dyDescent="0.2">
      <c r="A99" s="12"/>
      <c r="B99" s="12"/>
      <c r="E99" s="30"/>
      <c r="H99" s="1"/>
      <c r="I99" s="1"/>
      <c r="J99" s="3"/>
      <c r="K99" s="1"/>
      <c r="L99" s="1"/>
      <c r="M99" s="3"/>
      <c r="N99" s="4"/>
    </row>
    <row r="100" spans="1:14" s="2" customFormat="1" x14ac:dyDescent="0.2">
      <c r="A100" s="12"/>
      <c r="B100" s="12"/>
      <c r="E100" s="30"/>
      <c r="H100" s="1"/>
      <c r="I100" s="1"/>
      <c r="J100" s="3"/>
      <c r="K100" s="1"/>
      <c r="L100" s="1"/>
      <c r="M100" s="3"/>
      <c r="N100" s="4"/>
    </row>
    <row r="101" spans="1:14" s="2" customFormat="1" x14ac:dyDescent="0.2">
      <c r="A101" s="12"/>
      <c r="B101" s="12"/>
      <c r="E101" s="30"/>
      <c r="H101" s="1"/>
      <c r="I101" s="1"/>
      <c r="J101" s="3"/>
      <c r="K101" s="1"/>
      <c r="L101" s="1"/>
      <c r="M101" s="3"/>
      <c r="N101" s="4"/>
    </row>
    <row r="102" spans="1:14" s="2" customFormat="1" x14ac:dyDescent="0.2">
      <c r="A102" s="12"/>
      <c r="B102" s="12"/>
      <c r="E102" s="30"/>
      <c r="H102" s="1"/>
      <c r="I102" s="1"/>
      <c r="J102" s="3"/>
      <c r="K102" s="1"/>
      <c r="L102" s="1"/>
      <c r="M102" s="3"/>
      <c r="N102" s="4"/>
    </row>
    <row r="103" spans="1:14" s="2" customFormat="1" x14ac:dyDescent="0.2">
      <c r="A103" s="12"/>
      <c r="B103" s="12"/>
      <c r="E103" s="30"/>
      <c r="H103" s="1"/>
      <c r="I103" s="1"/>
      <c r="J103" s="3"/>
      <c r="K103" s="1"/>
      <c r="L103" s="1"/>
      <c r="M103" s="3"/>
      <c r="N103" s="4"/>
    </row>
    <row r="104" spans="1:14" s="2" customFormat="1" x14ac:dyDescent="0.2">
      <c r="A104" s="12"/>
      <c r="B104" s="12"/>
      <c r="E104" s="30"/>
      <c r="H104" s="1"/>
      <c r="I104" s="1"/>
      <c r="J104" s="3"/>
      <c r="K104" s="1"/>
      <c r="L104" s="1"/>
      <c r="M104" s="3"/>
      <c r="N104" s="4"/>
    </row>
    <row r="105" spans="1:14" s="2" customFormat="1" x14ac:dyDescent="0.2">
      <c r="A105" s="12"/>
      <c r="B105" s="12"/>
      <c r="E105" s="30"/>
      <c r="H105" s="1"/>
      <c r="I105" s="1"/>
      <c r="J105" s="3"/>
      <c r="K105" s="1"/>
      <c r="L105" s="1"/>
      <c r="M105" s="3"/>
      <c r="N105" s="4"/>
    </row>
    <row r="106" spans="1:14" s="2" customFormat="1" x14ac:dyDescent="0.2">
      <c r="A106" s="12"/>
      <c r="B106" s="12"/>
      <c r="E106" s="30"/>
      <c r="H106" s="1"/>
      <c r="I106" s="1"/>
      <c r="J106" s="3"/>
      <c r="K106" s="1"/>
      <c r="L106" s="1"/>
      <c r="M106" s="3"/>
      <c r="N106" s="4"/>
    </row>
    <row r="107" spans="1:14" s="2" customFormat="1" x14ac:dyDescent="0.2">
      <c r="A107" s="12"/>
      <c r="B107" s="12"/>
      <c r="E107" s="30"/>
      <c r="H107" s="1"/>
      <c r="I107" s="1"/>
      <c r="J107" s="3"/>
      <c r="K107" s="1"/>
      <c r="L107" s="1"/>
      <c r="M107" s="3"/>
      <c r="N107" s="4"/>
    </row>
    <row r="108" spans="1:14" s="2" customFormat="1" x14ac:dyDescent="0.2">
      <c r="A108" s="12"/>
      <c r="B108" s="12"/>
      <c r="E108" s="30"/>
      <c r="H108" s="1"/>
      <c r="I108" s="1"/>
      <c r="J108" s="3"/>
      <c r="K108" s="1"/>
      <c r="L108" s="1"/>
      <c r="M108" s="3"/>
      <c r="N108" s="4"/>
    </row>
    <row r="109" spans="1:14" s="2" customFormat="1" x14ac:dyDescent="0.2">
      <c r="A109" s="12"/>
      <c r="B109" s="12"/>
      <c r="E109" s="30"/>
      <c r="H109" s="1"/>
      <c r="I109" s="1"/>
      <c r="J109" s="3"/>
      <c r="K109" s="1"/>
      <c r="L109" s="1"/>
      <c r="M109" s="3"/>
      <c r="N109" s="4"/>
    </row>
    <row r="110" spans="1:14" s="2" customFormat="1" x14ac:dyDescent="0.2">
      <c r="A110" s="12"/>
      <c r="B110" s="12"/>
      <c r="E110" s="30"/>
      <c r="H110" s="1"/>
      <c r="I110" s="1"/>
      <c r="J110" s="3"/>
      <c r="K110" s="1"/>
      <c r="L110" s="1"/>
      <c r="M110" s="3"/>
      <c r="N110" s="4"/>
    </row>
    <row r="111" spans="1:14" s="2" customFormat="1" x14ac:dyDescent="0.2">
      <c r="A111" s="12"/>
      <c r="B111" s="12"/>
      <c r="E111" s="30"/>
      <c r="H111" s="1"/>
      <c r="I111" s="1"/>
      <c r="J111" s="3"/>
      <c r="K111" s="1"/>
      <c r="L111" s="1"/>
      <c r="M111" s="3"/>
      <c r="N111" s="4"/>
    </row>
    <row r="112" spans="1:14" s="2" customFormat="1" x14ac:dyDescent="0.2">
      <c r="A112" s="12"/>
      <c r="B112" s="12"/>
      <c r="E112" s="30"/>
      <c r="H112" s="1"/>
      <c r="I112" s="1"/>
      <c r="J112" s="3"/>
      <c r="K112" s="1"/>
      <c r="L112" s="1"/>
      <c r="M112" s="3"/>
      <c r="N112" s="4"/>
    </row>
    <row r="113" spans="1:14" s="2" customFormat="1" x14ac:dyDescent="0.2">
      <c r="A113" s="12"/>
      <c r="B113" s="12"/>
      <c r="E113" s="30"/>
      <c r="H113" s="1"/>
      <c r="I113" s="1"/>
      <c r="J113" s="3"/>
      <c r="K113" s="1"/>
      <c r="L113" s="1"/>
      <c r="M113" s="3"/>
      <c r="N113" s="4"/>
    </row>
    <row r="114" spans="1:14" s="2" customFormat="1" x14ac:dyDescent="0.2">
      <c r="A114" s="12"/>
      <c r="B114" s="12"/>
      <c r="E114" s="30"/>
      <c r="H114" s="1"/>
      <c r="I114" s="1"/>
      <c r="J114" s="3"/>
      <c r="K114" s="1"/>
      <c r="L114" s="1"/>
      <c r="M114" s="3"/>
      <c r="N114" s="4"/>
    </row>
    <row r="115" spans="1:14" s="2" customFormat="1" x14ac:dyDescent="0.2">
      <c r="A115" s="12"/>
      <c r="B115" s="12"/>
      <c r="E115" s="30"/>
      <c r="H115" s="1"/>
      <c r="I115" s="1"/>
      <c r="J115" s="3"/>
      <c r="K115" s="1"/>
      <c r="L115" s="1"/>
      <c r="M115" s="3"/>
      <c r="N115" s="4"/>
    </row>
    <row r="116" spans="1:14" s="2" customFormat="1" x14ac:dyDescent="0.2">
      <c r="A116" s="12"/>
      <c r="B116" s="12"/>
      <c r="E116" s="30"/>
      <c r="H116" s="1"/>
      <c r="I116" s="1"/>
      <c r="J116" s="3"/>
      <c r="K116" s="1"/>
      <c r="L116" s="1"/>
      <c r="M116" s="3"/>
      <c r="N116" s="4"/>
    </row>
    <row r="117" spans="1:14" s="2" customFormat="1" x14ac:dyDescent="0.2">
      <c r="A117" s="12"/>
      <c r="B117" s="12"/>
      <c r="E117" s="30"/>
      <c r="H117" s="1"/>
      <c r="I117" s="1"/>
      <c r="J117" s="3"/>
      <c r="K117" s="1"/>
      <c r="L117" s="1"/>
      <c r="M117" s="3"/>
      <c r="N117" s="4"/>
    </row>
    <row r="118" spans="1:14" s="2" customFormat="1" x14ac:dyDescent="0.2">
      <c r="A118" s="12"/>
      <c r="B118" s="12"/>
      <c r="E118" s="30"/>
      <c r="H118" s="1"/>
      <c r="I118" s="1"/>
      <c r="J118" s="3"/>
      <c r="K118" s="1"/>
      <c r="L118" s="1"/>
      <c r="M118" s="3"/>
      <c r="N118" s="4"/>
    </row>
    <row r="119" spans="1:14" s="2" customFormat="1" x14ac:dyDescent="0.2">
      <c r="A119" s="12"/>
      <c r="B119" s="12"/>
      <c r="E119" s="30"/>
      <c r="H119" s="1"/>
      <c r="I119" s="1"/>
      <c r="J119" s="3"/>
      <c r="K119" s="1"/>
      <c r="L119" s="1"/>
      <c r="M119" s="3"/>
      <c r="N119" s="4"/>
    </row>
    <row r="120" spans="1:14" s="2" customFormat="1" x14ac:dyDescent="0.2">
      <c r="A120" s="12"/>
      <c r="B120" s="12"/>
      <c r="E120" s="30"/>
      <c r="H120" s="1"/>
      <c r="I120" s="1"/>
      <c r="J120" s="3"/>
      <c r="K120" s="1"/>
      <c r="L120" s="1"/>
      <c r="M120" s="3"/>
      <c r="N120" s="4"/>
    </row>
    <row r="121" spans="1:14" s="2" customFormat="1" x14ac:dyDescent="0.2">
      <c r="A121" s="12"/>
      <c r="B121" s="12"/>
      <c r="E121" s="30"/>
      <c r="H121" s="1"/>
      <c r="I121" s="1"/>
      <c r="J121" s="3"/>
      <c r="K121" s="1"/>
      <c r="L121" s="1"/>
      <c r="M121" s="3"/>
      <c r="N121" s="4"/>
    </row>
    <row r="122" spans="1:14" s="2" customFormat="1" x14ac:dyDescent="0.2">
      <c r="A122" s="12"/>
      <c r="B122" s="12"/>
      <c r="E122" s="30"/>
      <c r="H122" s="1"/>
      <c r="I122" s="1"/>
      <c r="J122" s="3"/>
      <c r="K122" s="1"/>
      <c r="L122" s="1"/>
      <c r="M122" s="3"/>
      <c r="N122" s="4"/>
    </row>
  </sheetData>
  <autoFilter ref="A2:H39" xr:uid="{00000000-0009-0000-0000-000001000000}"/>
  <mergeCells count="1">
    <mergeCell ref="A1:J1"/>
  </mergeCells>
  <phoneticPr fontId="1"/>
  <printOptions horizontalCentered="1"/>
  <pageMargins left="0.39370078740157483" right="0.39370078740157483" top="0.39370078740157483" bottom="0.19685039370078741" header="0" footer="0"/>
  <pageSetup paperSize="9" scale="8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団体名</vt:lpstr>
      <vt:lpstr>一覧</vt:lpstr>
      <vt:lpstr>スケジュール会議用一覧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公益社団法人橿原市スポーツ協会</cp:lastModifiedBy>
  <cp:lastPrinted>2022-07-29T08:39:29Z</cp:lastPrinted>
  <dcterms:created xsi:type="dcterms:W3CDTF">2022-05-19T01:07:49Z</dcterms:created>
  <dcterms:modified xsi:type="dcterms:W3CDTF">2022-07-29T08:39:36Z</dcterms:modified>
</cp:coreProperties>
</file>