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232" activeTab="1"/>
  </bookViews>
  <sheets>
    <sheet name="説明" sheetId="1" r:id="rId1"/>
    <sheet name="入力シート" sheetId="2" r:id="rId2"/>
    <sheet name="印刷" sheetId="3" state="hidden" r:id="rId3"/>
  </sheets>
  <definedNames>
    <definedName name="print_11">'印刷'!$B$1:$P$60</definedName>
    <definedName name="print_12">'印刷'!$B$61:$P$113</definedName>
    <definedName name="_xlnm.Print_Area" localSheetId="2">'印刷'!$B$1:$L$113</definedName>
    <definedName name="女">'入力シート'!$AG$109:$AG$117</definedName>
    <definedName name="男">'入力シート'!$AF$109:$AF$119</definedName>
  </definedNames>
  <calcPr fullCalcOnLoad="1"/>
</workbook>
</file>

<file path=xl/sharedStrings.xml><?xml version="1.0" encoding="utf-8"?>
<sst xmlns="http://schemas.openxmlformats.org/spreadsheetml/2006/main" count="138" uniqueCount="110">
  <si>
    <t>ﾌﾘｶﾞﾅ</t>
  </si>
  <si>
    <t>ナンバー</t>
  </si>
  <si>
    <t>種　別</t>
  </si>
  <si>
    <t>奈良</t>
  </si>
  <si>
    <t>中学</t>
  </si>
  <si>
    <t>競技者参加申込一覧表</t>
  </si>
  <si>
    <t>氏　　名</t>
  </si>
  <si>
    <t>学年</t>
  </si>
  <si>
    <t>性</t>
  </si>
  <si>
    <t>リレー種目</t>
  </si>
  <si>
    <t>ﾌﾘｶﾞﾅ</t>
  </si>
  <si>
    <t>女子</t>
  </si>
  <si>
    <t>男子</t>
  </si>
  <si>
    <t>範囲は[数式]→[名前の管理]にて変更</t>
  </si>
  <si>
    <t>◎　申込み作成上の注意事項</t>
  </si>
  <si>
    <t>②</t>
  </si>
  <si>
    <t>③</t>
  </si>
  <si>
    <t>⑤</t>
  </si>
  <si>
    <t>⑥</t>
  </si>
  <si>
    <t>ファイル名を、「学校ゼッケン.xls」に変更して下さい。　96.xls等でお願いします。</t>
  </si>
  <si>
    <t>学校ナンバーを入力して下さい</t>
  </si>
  <si>
    <t>（半角数字）</t>
  </si>
  <si>
    <t>競技者の氏名を入力して下さい。（全角半角カナ英数とすべての文字種）</t>
  </si>
  <si>
    <t>外字は使わないで下さい</t>
  </si>
  <si>
    <t>半角カナ英数で入力して下さい</t>
  </si>
  <si>
    <t>▼でリストを表示させ、選択して下さい</t>
  </si>
  <si>
    <t>１：男子　　２：女子</t>
  </si>
  <si>
    <t>▼でリストを表示させ、選択して下さい。</t>
  </si>
  <si>
    <t>100m 200m 400m等</t>
  </si>
  <si>
    <t>半角数で入力して下さい・区切り文字なしです。</t>
  </si>
  <si>
    <t>学校名に中をつけて下さい</t>
  </si>
  <si>
    <t>ﾌﾘｶﾞﾅは半角ｶﾅで入力して下さい</t>
  </si>
  <si>
    <t>④</t>
  </si>
  <si>
    <t>⑦</t>
  </si>
  <si>
    <t>⑧</t>
  </si>
  <si>
    <t>⑩</t>
  </si>
  <si>
    <t>①</t>
  </si>
  <si>
    <t>⑨</t>
  </si>
  <si>
    <t>中学校名</t>
  </si>
  <si>
    <t>ナンバー</t>
  </si>
  <si>
    <t>府県番号</t>
  </si>
  <si>
    <t>AB</t>
  </si>
  <si>
    <t>１１秒２３・・・1123　　１分２３秒４５…12345　　１ｍ５０…150　　１２３ｍ４５…12345</t>
  </si>
  <si>
    <r>
      <t xml:space="preserve">学年を入力して下さい。（半角数字） </t>
    </r>
    <r>
      <rPr>
        <b/>
        <sz val="20"/>
        <color indexed="10"/>
        <rFont val="ＭＳ Ｐゴシック"/>
        <family val="3"/>
      </rPr>
      <t>学年・性別を入力しないと種目が入力できません</t>
    </r>
  </si>
  <si>
    <t>申込み一覧表</t>
  </si>
  <si>
    <t>大会名</t>
  </si>
  <si>
    <t>校長氏名</t>
  </si>
  <si>
    <t>[</t>
  </si>
  <si>
    <t>］</t>
  </si>
  <si>
    <t>印</t>
  </si>
  <si>
    <t>競技役員</t>
  </si>
  <si>
    <t>[</t>
  </si>
  <si>
    <t>氏名</t>
  </si>
  <si>
    <t>学年</t>
  </si>
  <si>
    <t>性</t>
  </si>
  <si>
    <t>種目1</t>
  </si>
  <si>
    <t>種目2</t>
  </si>
  <si>
    <t>NO.1</t>
  </si>
  <si>
    <t>NO.2</t>
  </si>
  <si>
    <t>3000m</t>
  </si>
  <si>
    <t>800m</t>
  </si>
  <si>
    <t>200m</t>
  </si>
  <si>
    <t>男子　低400mR</t>
  </si>
  <si>
    <t>女子　低400mR</t>
  </si>
  <si>
    <t>A</t>
  </si>
  <si>
    <t>B</t>
  </si>
  <si>
    <t>リレー１</t>
  </si>
  <si>
    <t>リレー２</t>
  </si>
  <si>
    <t>リレー２</t>
  </si>
  <si>
    <t>最高記録</t>
  </si>
  <si>
    <t>有料リレー数</t>
  </si>
  <si>
    <t>種目3</t>
  </si>
  <si>
    <t>種目4</t>
  </si>
  <si>
    <t>&lt;10</t>
  </si>
  <si>
    <t>参加料 合計</t>
  </si>
  <si>
    <t>個人種目</t>
  </si>
  <si>
    <t>リレー</t>
  </si>
  <si>
    <t>性</t>
  </si>
  <si>
    <t>個人種目1</t>
  </si>
  <si>
    <t>個人種目2</t>
  </si>
  <si>
    <t>個人種目3</t>
  </si>
  <si>
    <t>個人種目4</t>
  </si>
  <si>
    <t>四種</t>
  </si>
  <si>
    <t>リレー</t>
  </si>
  <si>
    <t>合計金額</t>
  </si>
  <si>
    <t>男子リレー</t>
  </si>
  <si>
    <t>女子リレー</t>
  </si>
  <si>
    <t>][</t>
  </si>
  <si>
    <t>][</t>
  </si>
  <si>
    <r>
      <t>個人種目（</t>
    </r>
    <r>
      <rPr>
        <b/>
        <sz val="11"/>
        <color indexed="10"/>
        <rFont val="ＭＳ Ｐゴシック"/>
        <family val="3"/>
      </rPr>
      <t>１種目目</t>
    </r>
    <r>
      <rPr>
        <sz val="11"/>
        <color theme="1"/>
        <rFont val="Calibri"/>
        <family val="3"/>
      </rPr>
      <t>）</t>
    </r>
  </si>
  <si>
    <r>
      <t>個人種目（</t>
    </r>
    <r>
      <rPr>
        <b/>
        <sz val="11"/>
        <color indexed="10"/>
        <rFont val="ＭＳ Ｐゴシック"/>
        <family val="3"/>
      </rPr>
      <t>２種目目</t>
    </r>
    <r>
      <rPr>
        <sz val="11"/>
        <color theme="1"/>
        <rFont val="Calibri"/>
        <family val="3"/>
      </rPr>
      <t>）</t>
    </r>
  </si>
  <si>
    <r>
      <t>個人種目（</t>
    </r>
    <r>
      <rPr>
        <b/>
        <sz val="11"/>
        <color indexed="10"/>
        <rFont val="ＭＳ Ｐゴシック"/>
        <family val="3"/>
      </rPr>
      <t>３種目目</t>
    </r>
    <r>
      <rPr>
        <sz val="11"/>
        <color theme="1"/>
        <rFont val="Calibri"/>
        <family val="3"/>
      </rPr>
      <t>）</t>
    </r>
  </si>
  <si>
    <r>
      <t>個人種目（</t>
    </r>
    <r>
      <rPr>
        <b/>
        <sz val="11"/>
        <color indexed="10"/>
        <rFont val="ＭＳ Ｐゴシック"/>
        <family val="3"/>
      </rPr>
      <t>４種目目</t>
    </r>
    <r>
      <rPr>
        <sz val="11"/>
        <color theme="1"/>
        <rFont val="Calibri"/>
        <family val="3"/>
      </rPr>
      <t>）</t>
    </r>
  </si>
  <si>
    <r>
      <t>低学年4×100mR(</t>
    </r>
    <r>
      <rPr>
        <b/>
        <sz val="11"/>
        <color indexed="10"/>
        <rFont val="ＭＳ Ｐゴシック"/>
        <family val="3"/>
      </rPr>
      <t>１校２チーム以内</t>
    </r>
    <r>
      <rPr>
        <sz val="11"/>
        <color theme="1"/>
        <rFont val="Calibri"/>
        <family val="3"/>
      </rPr>
      <t>)</t>
    </r>
  </si>
  <si>
    <t>奈良県中体連の申込と同様に作成してください。当日USBで、参加料とともに持参ください。FAXは必要ありません。</t>
  </si>
  <si>
    <r>
      <t>USB（</t>
    </r>
    <r>
      <rPr>
        <b/>
        <u val="single"/>
        <sz val="16"/>
        <color indexed="8"/>
        <rFont val="ＭＳ Ｐゴシック"/>
        <family val="3"/>
      </rPr>
      <t>ウイルスチェックを必ず忘れずに</t>
    </r>
    <r>
      <rPr>
        <sz val="16"/>
        <color indexed="8"/>
        <rFont val="ＭＳ Ｐゴシック"/>
        <family val="3"/>
      </rPr>
      <t>）に保存し、大会当日にお持ちください。</t>
    </r>
  </si>
  <si>
    <t>１０月橿原市記録会</t>
  </si>
  <si>
    <r>
      <t>4×100mR(</t>
    </r>
    <r>
      <rPr>
        <b/>
        <sz val="11"/>
        <color indexed="10"/>
        <rFont val="ＭＳ Ｐゴシック"/>
        <family val="3"/>
      </rPr>
      <t>橿原市のみ</t>
    </r>
    <r>
      <rPr>
        <sz val="11"/>
        <color theme="1"/>
        <rFont val="Calibri"/>
        <family val="3"/>
      </rPr>
      <t>)</t>
    </r>
  </si>
  <si>
    <t>100m</t>
  </si>
  <si>
    <t>400m</t>
  </si>
  <si>
    <t>1500m</t>
  </si>
  <si>
    <t>100mH</t>
  </si>
  <si>
    <t>走高跳</t>
  </si>
  <si>
    <t>110mH</t>
  </si>
  <si>
    <t>走幅跳</t>
  </si>
  <si>
    <t>砲丸投(2.721kg)</t>
  </si>
  <si>
    <t>砲丸投(5.000kg)</t>
  </si>
  <si>
    <t>棒高跳</t>
  </si>
  <si>
    <t>　↑　橿原市のみ</t>
  </si>
  <si>
    <t>団体名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</si>
</sst>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]000\-00;000\-00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ＭＳ Ｐゴシック"/>
      <family val="3"/>
    </font>
    <font>
      <sz val="6"/>
      <name val="ＭＳ 明朝"/>
      <family val="1"/>
    </font>
    <font>
      <sz val="7"/>
      <name val="ＭＳ Ｐ明朝"/>
      <family val="1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20"/>
      <color indexed="10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20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505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>
      <alignment vertical="center"/>
      <protection/>
    </xf>
    <xf numFmtId="1" fontId="4" fillId="0" borderId="0">
      <alignment/>
      <protection/>
    </xf>
    <xf numFmtId="0" fontId="56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3" fillId="0" borderId="0" xfId="60">
      <alignment vertical="center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60" applyFont="1" applyAlignment="1">
      <alignment horizontal="center" vertical="center"/>
      <protection/>
    </xf>
    <xf numFmtId="0" fontId="12" fillId="0" borderId="0" xfId="60" applyFont="1">
      <alignment vertical="center"/>
      <protection/>
    </xf>
    <xf numFmtId="0" fontId="3" fillId="0" borderId="0" xfId="60" applyAlignment="1">
      <alignment horizontal="center" vertical="center"/>
      <protection/>
    </xf>
    <xf numFmtId="0" fontId="3" fillId="0" borderId="0" xfId="60" applyAlignment="1">
      <alignment horizontal="right" vertical="center"/>
      <protection/>
    </xf>
    <xf numFmtId="0" fontId="3" fillId="0" borderId="0" xfId="60" applyBorder="1" applyAlignment="1">
      <alignment horizontal="center" vertical="center"/>
      <protection/>
    </xf>
    <xf numFmtId="5" fontId="3" fillId="0" borderId="0" xfId="60" applyNumberFormat="1" applyBorder="1" applyAlignment="1">
      <alignment horizontal="center" vertical="center"/>
      <protection/>
    </xf>
    <xf numFmtId="0" fontId="3" fillId="0" borderId="10" xfId="60" applyBorder="1" applyAlignment="1">
      <alignment horizontal="center" vertical="center"/>
      <protection/>
    </xf>
    <xf numFmtId="0" fontId="3" fillId="0" borderId="11" xfId="60" applyBorder="1" applyAlignment="1">
      <alignment horizontal="center" vertical="center"/>
      <protection/>
    </xf>
    <xf numFmtId="0" fontId="3" fillId="0" borderId="12" xfId="60" applyBorder="1" applyAlignment="1">
      <alignment horizontal="center" vertical="center"/>
      <protection/>
    </xf>
    <xf numFmtId="0" fontId="3" fillId="0" borderId="0" xfId="60" applyBorder="1">
      <alignment vertical="center"/>
      <protection/>
    </xf>
    <xf numFmtId="0" fontId="3" fillId="0" borderId="10" xfId="60" applyBorder="1" applyAlignment="1">
      <alignment horizontal="left" vertical="center"/>
      <protection/>
    </xf>
    <xf numFmtId="0" fontId="3" fillId="0" borderId="11" xfId="60" applyBorder="1">
      <alignment vertical="center"/>
      <protection/>
    </xf>
    <xf numFmtId="0" fontId="3" fillId="0" borderId="0" xfId="60" applyAlignment="1">
      <alignment horizontal="left" vertical="center"/>
      <protection/>
    </xf>
    <xf numFmtId="0" fontId="3" fillId="0" borderId="12" xfId="60" applyBorder="1" applyAlignment="1">
      <alignment vertical="center" shrinkToFit="1"/>
      <protection/>
    </xf>
    <xf numFmtId="0" fontId="3" fillId="0" borderId="0" xfId="60" applyBorder="1" applyAlignment="1">
      <alignment vertical="center" shrinkToFit="1"/>
      <protection/>
    </xf>
    <xf numFmtId="0" fontId="3" fillId="0" borderId="12" xfId="60" applyBorder="1" applyAlignment="1">
      <alignment horizontal="center" vertical="center" shrinkToFit="1"/>
      <protection/>
    </xf>
    <xf numFmtId="5" fontId="3" fillId="0" borderId="13" xfId="60" applyNumberFormat="1" applyBorder="1" applyAlignment="1">
      <alignment horizontal="center" vertical="center"/>
      <protection/>
    </xf>
    <xf numFmtId="0" fontId="3" fillId="0" borderId="14" xfId="60" applyBorder="1" applyAlignment="1">
      <alignment horizontal="center" vertical="center"/>
      <protection/>
    </xf>
    <xf numFmtId="0" fontId="3" fillId="0" borderId="15" xfId="60" applyBorder="1" applyAlignment="1">
      <alignment horizontal="center" vertical="center"/>
      <protection/>
    </xf>
    <xf numFmtId="5" fontId="3" fillId="0" borderId="16" xfId="60" applyNumberForma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3" fillId="0" borderId="0" xfId="60" applyFont="1">
      <alignment vertical="center"/>
      <protection/>
    </xf>
    <xf numFmtId="0" fontId="13" fillId="33" borderId="17" xfId="61" applyNumberFormat="1" applyFont="1" applyFill="1" applyBorder="1" applyAlignment="1" applyProtection="1">
      <alignment horizontal="center"/>
      <protection/>
    </xf>
    <xf numFmtId="0" fontId="5" fillId="34" borderId="17" xfId="60" applyFont="1" applyFill="1" applyBorder="1" applyAlignment="1">
      <alignment horizontal="center" vertical="center" shrinkToFit="1"/>
      <protection/>
    </xf>
    <xf numFmtId="0" fontId="3" fillId="0" borderId="0" xfId="60" applyFont="1" applyProtection="1">
      <alignment vertical="center"/>
      <protection locked="0"/>
    </xf>
    <xf numFmtId="0" fontId="14" fillId="0" borderId="0" xfId="61" applyNumberFormat="1" applyFont="1" applyBorder="1" applyAlignment="1" applyProtection="1">
      <alignment horizontal="left" vertical="center"/>
      <protection locked="0"/>
    </xf>
    <xf numFmtId="0" fontId="15" fillId="35" borderId="17" xfId="61" applyNumberFormat="1" applyFont="1" applyFill="1" applyBorder="1" applyAlignment="1" applyProtection="1">
      <alignment horizontal="center"/>
      <protection/>
    </xf>
    <xf numFmtId="0" fontId="3" fillId="36" borderId="17" xfId="60" applyFont="1" applyFill="1" applyBorder="1" applyAlignment="1" applyProtection="1">
      <alignment horizontal="center" vertical="center" shrinkToFit="1"/>
      <protection locked="0"/>
    </xf>
    <xf numFmtId="176" fontId="3" fillId="36" borderId="17" xfId="60" applyNumberFormat="1" applyFont="1" applyFill="1" applyBorder="1" applyAlignment="1" applyProtection="1">
      <alignment horizontal="center" vertical="center" shrinkToFit="1"/>
      <protection locked="0"/>
    </xf>
    <xf numFmtId="177" fontId="3" fillId="36" borderId="17" xfId="60" applyNumberFormat="1" applyFont="1" applyFill="1" applyBorder="1" applyAlignment="1" applyProtection="1">
      <alignment horizontal="center" vertical="center" shrinkToFit="1"/>
      <protection locked="0"/>
    </xf>
    <xf numFmtId="0" fontId="3" fillId="36" borderId="17" xfId="60" applyNumberFormat="1" applyFont="1" applyFill="1" applyBorder="1" applyAlignment="1" applyProtection="1">
      <alignment horizontal="center" vertical="center" shrinkToFit="1"/>
      <protection locked="0"/>
    </xf>
    <xf numFmtId="0" fontId="16" fillId="36" borderId="18" xfId="60" applyFont="1" applyFill="1" applyBorder="1" applyAlignment="1">
      <alignment horizontal="right" vertical="center" shrinkToFit="1"/>
      <protection/>
    </xf>
    <xf numFmtId="0" fontId="16" fillId="36" borderId="19" xfId="60" applyFont="1" applyFill="1" applyBorder="1" applyAlignment="1">
      <alignment vertical="center" shrinkToFit="1"/>
      <protection/>
    </xf>
    <xf numFmtId="0" fontId="16" fillId="36" borderId="20" xfId="60" applyFont="1" applyFill="1" applyBorder="1" applyAlignment="1">
      <alignment vertical="center" shrinkToFit="1"/>
      <protection/>
    </xf>
    <xf numFmtId="0" fontId="3" fillId="37" borderId="19" xfId="60" applyFont="1" applyFill="1" applyBorder="1" applyAlignment="1">
      <alignment horizontal="center" vertical="center" shrinkToFit="1"/>
      <protection/>
    </xf>
    <xf numFmtId="0" fontId="3" fillId="37" borderId="21" xfId="60" applyFont="1" applyFill="1" applyBorder="1" applyAlignment="1">
      <alignment vertical="center" shrinkToFit="1"/>
      <protection/>
    </xf>
    <xf numFmtId="0" fontId="3" fillId="37" borderId="22" xfId="60" applyFont="1" applyFill="1" applyBorder="1" applyAlignment="1">
      <alignment vertical="center" shrinkToFit="1"/>
      <protection/>
    </xf>
    <xf numFmtId="0" fontId="3" fillId="22" borderId="22" xfId="60" applyFont="1" applyFill="1" applyBorder="1" applyAlignment="1">
      <alignment vertical="center" shrinkToFit="1"/>
      <protection/>
    </xf>
    <xf numFmtId="0" fontId="3" fillId="14" borderId="22" xfId="60" applyFont="1" applyFill="1" applyBorder="1" applyAlignment="1">
      <alignment vertical="center" shrinkToFit="1"/>
      <protection/>
    </xf>
    <xf numFmtId="0" fontId="3" fillId="25" borderId="22" xfId="60" applyFont="1" applyFill="1" applyBorder="1" applyAlignment="1">
      <alignment vertical="center" shrinkToFit="1"/>
      <protection/>
    </xf>
    <xf numFmtId="0" fontId="3" fillId="36" borderId="21" xfId="60" applyFont="1" applyFill="1" applyBorder="1" applyProtection="1">
      <alignment vertical="center"/>
      <protection locked="0"/>
    </xf>
    <xf numFmtId="0" fontId="3" fillId="0" borderId="22" xfId="60" applyFont="1" applyBorder="1" applyProtection="1">
      <alignment vertical="center"/>
      <protection locked="0"/>
    </xf>
    <xf numFmtId="0" fontId="3" fillId="0" borderId="22" xfId="60" applyFont="1" applyFill="1" applyBorder="1" applyProtection="1">
      <alignment vertical="center"/>
      <protection locked="0"/>
    </xf>
    <xf numFmtId="0" fontId="3" fillId="0" borderId="22" xfId="60" applyFont="1" applyFill="1" applyBorder="1" applyAlignment="1" applyProtection="1">
      <alignment horizontal="center" vertical="center"/>
      <protection/>
    </xf>
    <xf numFmtId="176" fontId="3" fillId="0" borderId="22" xfId="60" applyNumberFormat="1" applyFont="1" applyFill="1" applyBorder="1" applyAlignment="1" applyProtection="1">
      <alignment horizontal="center" vertical="center"/>
      <protection/>
    </xf>
    <xf numFmtId="0" fontId="3" fillId="16" borderId="22" xfId="60" applyFont="1" applyFill="1" applyBorder="1" applyProtection="1">
      <alignment vertical="center"/>
      <protection locked="0"/>
    </xf>
    <xf numFmtId="0" fontId="3" fillId="0" borderId="22" xfId="60" applyNumberFormat="1" applyFont="1" applyBorder="1" applyProtection="1">
      <alignment vertical="center"/>
      <protection locked="0"/>
    </xf>
    <xf numFmtId="0" fontId="3" fillId="8" borderId="22" xfId="60" applyFont="1" applyFill="1" applyBorder="1" applyProtection="1">
      <alignment vertical="center"/>
      <protection locked="0"/>
    </xf>
    <xf numFmtId="0" fontId="3" fillId="13" borderId="22" xfId="60" applyFont="1" applyFill="1" applyBorder="1" applyProtection="1">
      <alignment vertical="center"/>
      <protection locked="0"/>
    </xf>
    <xf numFmtId="0" fontId="3" fillId="0" borderId="22" xfId="60" applyFont="1" applyFill="1" applyBorder="1" applyProtection="1">
      <alignment vertical="center"/>
      <protection/>
    </xf>
    <xf numFmtId="0" fontId="3" fillId="36" borderId="23" xfId="60" applyFont="1" applyFill="1" applyBorder="1" applyProtection="1">
      <alignment vertical="center"/>
      <protection locked="0"/>
    </xf>
    <xf numFmtId="0" fontId="3" fillId="0" borderId="24" xfId="60" applyFont="1" applyBorder="1" applyProtection="1">
      <alignment vertical="center"/>
      <protection locked="0"/>
    </xf>
    <xf numFmtId="0" fontId="3" fillId="0" borderId="24" xfId="60" applyFont="1" applyFill="1" applyBorder="1" applyProtection="1">
      <alignment vertical="center"/>
      <protection locked="0"/>
    </xf>
    <xf numFmtId="0" fontId="3" fillId="0" borderId="24" xfId="60" applyFont="1" applyFill="1" applyBorder="1" applyProtection="1">
      <alignment vertical="center"/>
      <protection/>
    </xf>
    <xf numFmtId="0" fontId="3" fillId="16" borderId="24" xfId="60" applyFont="1" applyFill="1" applyBorder="1" applyProtection="1">
      <alignment vertical="center"/>
      <protection locked="0"/>
    </xf>
    <xf numFmtId="0" fontId="3" fillId="0" borderId="24" xfId="60" applyNumberFormat="1" applyFont="1" applyBorder="1" applyProtection="1">
      <alignment vertical="center"/>
      <protection locked="0"/>
    </xf>
    <xf numFmtId="0" fontId="3" fillId="8" borderId="24" xfId="60" applyFont="1" applyFill="1" applyBorder="1" applyProtection="1">
      <alignment vertical="center"/>
      <protection locked="0"/>
    </xf>
    <xf numFmtId="0" fontId="3" fillId="13" borderId="24" xfId="60" applyFont="1" applyFill="1" applyBorder="1" applyProtection="1">
      <alignment vertical="center"/>
      <protection locked="0"/>
    </xf>
    <xf numFmtId="0" fontId="3" fillId="36" borderId="25" xfId="60" applyFont="1" applyFill="1" applyBorder="1" applyProtection="1">
      <alignment vertical="center"/>
      <protection locked="0"/>
    </xf>
    <xf numFmtId="0" fontId="3" fillId="0" borderId="26" xfId="60" applyFont="1" applyBorder="1" applyProtection="1">
      <alignment vertical="center"/>
      <protection locked="0"/>
    </xf>
    <xf numFmtId="0" fontId="3" fillId="0" borderId="26" xfId="60" applyFont="1" applyFill="1" applyBorder="1" applyProtection="1">
      <alignment vertical="center"/>
      <protection locked="0"/>
    </xf>
    <xf numFmtId="0" fontId="3" fillId="0" borderId="26" xfId="60" applyFont="1" applyFill="1" applyBorder="1" applyProtection="1">
      <alignment vertical="center"/>
      <protection/>
    </xf>
    <xf numFmtId="0" fontId="3" fillId="16" borderId="26" xfId="60" applyFont="1" applyFill="1" applyBorder="1" applyProtection="1">
      <alignment vertical="center"/>
      <protection locked="0"/>
    </xf>
    <xf numFmtId="0" fontId="3" fillId="0" borderId="26" xfId="60" applyNumberFormat="1" applyFont="1" applyBorder="1" applyProtection="1">
      <alignment vertical="center"/>
      <protection locked="0"/>
    </xf>
    <xf numFmtId="0" fontId="3" fillId="8" borderId="26" xfId="60" applyFont="1" applyFill="1" applyBorder="1" applyProtection="1">
      <alignment vertical="center"/>
      <protection locked="0"/>
    </xf>
    <xf numFmtId="0" fontId="3" fillId="13" borderId="26" xfId="60" applyFont="1" applyFill="1" applyBorder="1" applyProtection="1">
      <alignment vertical="center"/>
      <protection locked="0"/>
    </xf>
    <xf numFmtId="0" fontId="3" fillId="0" borderId="0" xfId="60" applyNumberFormat="1" applyFont="1">
      <alignment vertical="center"/>
      <protection/>
    </xf>
    <xf numFmtId="5" fontId="3" fillId="0" borderId="0" xfId="60" applyNumberFormat="1" applyFont="1">
      <alignment vertical="center"/>
      <protection/>
    </xf>
    <xf numFmtId="0" fontId="3" fillId="38" borderId="0" xfId="60" applyFont="1" applyFill="1">
      <alignment vertical="center"/>
      <protection/>
    </xf>
    <xf numFmtId="0" fontId="3" fillId="39" borderId="0" xfId="60" applyFont="1" applyFill="1">
      <alignment vertical="center"/>
      <protection/>
    </xf>
    <xf numFmtId="0" fontId="60" fillId="0" borderId="0" xfId="60" applyFont="1">
      <alignment vertical="center"/>
      <protection/>
    </xf>
    <xf numFmtId="0" fontId="21" fillId="0" borderId="0" xfId="60" applyFont="1">
      <alignment vertical="center"/>
      <protection/>
    </xf>
    <xf numFmtId="0" fontId="17" fillId="25" borderId="27" xfId="60" applyFont="1" applyFill="1" applyBorder="1" applyAlignment="1">
      <alignment horizontal="center" vertical="center" shrinkToFit="1"/>
      <protection/>
    </xf>
    <xf numFmtId="0" fontId="17" fillId="25" borderId="19" xfId="60" applyFont="1" applyFill="1" applyBorder="1" applyAlignment="1">
      <alignment horizontal="center" vertical="center" shrinkToFit="1"/>
      <protection/>
    </xf>
    <xf numFmtId="0" fontId="17" fillId="25" borderId="20" xfId="60" applyFont="1" applyFill="1" applyBorder="1" applyAlignment="1">
      <alignment horizontal="center" vertical="center" shrinkToFit="1"/>
      <protection/>
    </xf>
    <xf numFmtId="0" fontId="17" fillId="14" borderId="27" xfId="60" applyFont="1" applyFill="1" applyBorder="1" applyAlignment="1">
      <alignment horizontal="center" vertical="center" shrinkToFit="1"/>
      <protection/>
    </xf>
    <xf numFmtId="0" fontId="17" fillId="14" borderId="19" xfId="60" applyFont="1" applyFill="1" applyBorder="1" applyAlignment="1">
      <alignment horizontal="center" vertical="center" shrinkToFit="1"/>
      <protection/>
    </xf>
    <xf numFmtId="0" fontId="17" fillId="14" borderId="20" xfId="60" applyFont="1" applyFill="1" applyBorder="1" applyAlignment="1">
      <alignment horizontal="center" vertical="center" shrinkToFit="1"/>
      <protection/>
    </xf>
    <xf numFmtId="0" fontId="5" fillId="34" borderId="17" xfId="60" applyFont="1" applyFill="1" applyBorder="1" applyAlignment="1">
      <alignment horizontal="center" vertical="center" shrinkToFit="1"/>
      <protection/>
    </xf>
    <xf numFmtId="0" fontId="3" fillId="36" borderId="17" xfId="60" applyFont="1" applyFill="1" applyBorder="1" applyAlignment="1" applyProtection="1">
      <alignment horizontal="center" vertical="center" shrinkToFit="1"/>
      <protection locked="0"/>
    </xf>
    <xf numFmtId="0" fontId="17" fillId="22" borderId="27" xfId="60" applyFont="1" applyFill="1" applyBorder="1" applyAlignment="1">
      <alignment horizontal="center" vertical="center" shrinkToFit="1"/>
      <protection/>
    </xf>
    <xf numFmtId="0" fontId="17" fillId="22" borderId="20" xfId="60" applyFont="1" applyFill="1" applyBorder="1" applyAlignment="1">
      <alignment horizontal="center" vertical="center" shrinkToFit="1"/>
      <protection/>
    </xf>
    <xf numFmtId="0" fontId="3" fillId="22" borderId="27" xfId="60" applyFont="1" applyFill="1" applyBorder="1" applyAlignment="1">
      <alignment horizontal="center" vertical="center" shrinkToFit="1"/>
      <protection/>
    </xf>
    <xf numFmtId="0" fontId="3" fillId="22" borderId="20" xfId="60" applyFont="1" applyFill="1" applyBorder="1" applyAlignment="1">
      <alignment horizontal="center" vertical="center" shrinkToFit="1"/>
      <protection/>
    </xf>
    <xf numFmtId="5" fontId="5" fillId="0" borderId="16" xfId="60" applyNumberFormat="1" applyFont="1" applyBorder="1" applyAlignment="1">
      <alignment horizontal="center" vertical="center"/>
      <protection/>
    </xf>
    <xf numFmtId="5" fontId="5" fillId="0" borderId="22" xfId="60" applyNumberFormat="1" applyFont="1" applyBorder="1" applyAlignment="1">
      <alignment horizontal="center" vertical="center"/>
      <protection/>
    </xf>
    <xf numFmtId="0" fontId="5" fillId="34" borderId="17" xfId="60" applyFont="1" applyFill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dxfs count="4">
    <dxf>
      <fill>
        <patternFill>
          <bgColor rgb="FF00B0F0"/>
        </patternFill>
      </fill>
    </dxf>
    <dxf>
      <fill>
        <patternFill>
          <bgColor theme="5" tint="0.3999499976634979"/>
        </patternFill>
      </fill>
    </dxf>
    <dxf>
      <fill>
        <patternFill>
          <bgColor rgb="FF00B0F0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3</xdr:col>
      <xdr:colOff>123825</xdr:colOff>
      <xdr:row>12</xdr:row>
      <xdr:rowOff>95250</xdr:rowOff>
    </xdr:to>
    <xdr:pic>
      <xdr:nvPicPr>
        <xdr:cNvPr id="1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790825"/>
          <a:ext cx="733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123825</xdr:colOff>
      <xdr:row>12</xdr:row>
      <xdr:rowOff>95250</xdr:rowOff>
    </xdr:to>
    <xdr:pic>
      <xdr:nvPicPr>
        <xdr:cNvPr id="2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790825"/>
          <a:ext cx="733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428625</xdr:colOff>
      <xdr:row>15</xdr:row>
      <xdr:rowOff>85725</xdr:rowOff>
    </xdr:to>
    <xdr:pic>
      <xdr:nvPicPr>
        <xdr:cNvPr id="3" name="図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3524250"/>
          <a:ext cx="1038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247650</xdr:colOff>
      <xdr:row>18</xdr:row>
      <xdr:rowOff>85725</xdr:rowOff>
    </xdr:to>
    <xdr:pic>
      <xdr:nvPicPr>
        <xdr:cNvPr id="4" name="図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4257675"/>
          <a:ext cx="247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3</xdr:col>
      <xdr:colOff>219075</xdr:colOff>
      <xdr:row>21</xdr:row>
      <xdr:rowOff>95250</xdr:rowOff>
    </xdr:to>
    <xdr:pic>
      <xdr:nvPicPr>
        <xdr:cNvPr id="5" name="図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" y="4991100"/>
          <a:ext cx="828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3</xdr:col>
      <xdr:colOff>485775</xdr:colOff>
      <xdr:row>24</xdr:row>
      <xdr:rowOff>28575</xdr:rowOff>
    </xdr:to>
    <xdr:pic>
      <xdr:nvPicPr>
        <xdr:cNvPr id="6" name="図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8700" y="5724525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4</xdr:col>
      <xdr:colOff>19050</xdr:colOff>
      <xdr:row>9</xdr:row>
      <xdr:rowOff>76200</xdr:rowOff>
    </xdr:to>
    <xdr:pic>
      <xdr:nvPicPr>
        <xdr:cNvPr id="7" name="図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" y="2057400"/>
          <a:ext cx="1238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5</xdr:col>
      <xdr:colOff>476250</xdr:colOff>
      <xdr:row>3</xdr:row>
      <xdr:rowOff>238125</xdr:rowOff>
    </xdr:to>
    <xdr:pic>
      <xdr:nvPicPr>
        <xdr:cNvPr id="8" name="図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590550"/>
          <a:ext cx="2305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485775</xdr:colOff>
      <xdr:row>6</xdr:row>
      <xdr:rowOff>238125</xdr:rowOff>
    </xdr:to>
    <xdr:pic>
      <xdr:nvPicPr>
        <xdr:cNvPr id="9" name="図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8700" y="1323975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P30"/>
  <sheetViews>
    <sheetView zoomScalePageLayoutView="0" workbookViewId="0" topLeftCell="A1">
      <selection activeCell="E15" sqref="E15"/>
    </sheetView>
  </sheetViews>
  <sheetFormatPr defaultColWidth="9.140625" defaultRowHeight="23.25" customHeight="1"/>
  <cols>
    <col min="2" max="2" width="6.28125" style="0" customWidth="1"/>
  </cols>
  <sheetData>
    <row r="1" spans="1:16" ht="23.25" customHeight="1">
      <c r="A1" s="2"/>
      <c r="B1" s="3" t="s">
        <v>14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3.25" customHeight="1">
      <c r="A3" s="2"/>
      <c r="B3" s="4" t="s">
        <v>36</v>
      </c>
      <c r="C3" s="2"/>
      <c r="D3" s="2"/>
      <c r="E3" s="2"/>
      <c r="F3" s="2"/>
      <c r="G3" s="2" t="s">
        <v>30</v>
      </c>
      <c r="H3" s="2"/>
      <c r="I3" s="2"/>
      <c r="J3" s="2"/>
      <c r="K3" s="2"/>
      <c r="L3" s="2"/>
      <c r="M3" s="2"/>
      <c r="N3" s="2"/>
      <c r="O3" s="2"/>
      <c r="P3" s="2"/>
    </row>
    <row r="4" spans="1:16" ht="23.25" customHeight="1">
      <c r="A4" s="2"/>
      <c r="B4" s="4"/>
      <c r="C4" s="2"/>
      <c r="D4" s="2"/>
      <c r="E4" s="2"/>
      <c r="F4" s="2"/>
      <c r="G4" s="2" t="s">
        <v>31</v>
      </c>
      <c r="H4" s="2"/>
      <c r="I4" s="2"/>
      <c r="J4" s="2"/>
      <c r="K4" s="2"/>
      <c r="L4" s="2"/>
      <c r="M4" s="2"/>
      <c r="N4" s="2"/>
      <c r="O4" s="2"/>
      <c r="P4" s="2"/>
    </row>
    <row r="5" spans="1:16" ht="11.25" customHeight="1">
      <c r="A5" s="2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23.25" customHeight="1">
      <c r="A6" s="2"/>
      <c r="B6" s="4" t="s">
        <v>15</v>
      </c>
      <c r="C6" s="2"/>
      <c r="D6" s="2"/>
      <c r="E6" s="2" t="s">
        <v>20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3.25" customHeight="1">
      <c r="A7" s="2"/>
      <c r="B7" s="4"/>
      <c r="C7" s="2"/>
      <c r="D7" s="2"/>
      <c r="E7" s="2" t="s">
        <v>21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1.25" customHeight="1">
      <c r="A8" s="2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23.25" customHeight="1">
      <c r="A9" s="2"/>
      <c r="B9" s="4" t="s">
        <v>16</v>
      </c>
      <c r="C9" s="2"/>
      <c r="D9" s="2"/>
      <c r="E9" s="2" t="s">
        <v>22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23.25" customHeight="1">
      <c r="A10" s="2"/>
      <c r="B10" s="4"/>
      <c r="C10" s="2"/>
      <c r="D10" s="2"/>
      <c r="E10" s="2" t="s">
        <v>23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1.25" customHeight="1">
      <c r="A11" s="2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23.25" customHeight="1">
      <c r="A12" s="2"/>
      <c r="B12" s="4" t="s">
        <v>32</v>
      </c>
      <c r="C12" s="2"/>
      <c r="D12" s="2"/>
      <c r="E12" s="2" t="s">
        <v>43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23.25" customHeight="1">
      <c r="A13" s="2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1.25" customHeight="1">
      <c r="A14" s="2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23.25" customHeight="1">
      <c r="A15" s="2"/>
      <c r="B15" s="4" t="s">
        <v>17</v>
      </c>
      <c r="C15" s="2"/>
      <c r="D15" s="2"/>
      <c r="E15" s="2" t="s">
        <v>24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23.25" customHeight="1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1.25" customHeight="1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23.25" customHeight="1">
      <c r="A18" s="2"/>
      <c r="B18" s="4" t="s">
        <v>18</v>
      </c>
      <c r="C18" s="2"/>
      <c r="D18" s="2"/>
      <c r="E18" s="2" t="s">
        <v>25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23.25" customHeight="1">
      <c r="A19" s="2"/>
      <c r="B19" s="4"/>
      <c r="C19" s="2"/>
      <c r="D19" s="2"/>
      <c r="E19" s="2" t="s">
        <v>26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1.25" customHeight="1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23.25" customHeight="1">
      <c r="A21" s="2"/>
      <c r="B21" s="4" t="s">
        <v>33</v>
      </c>
      <c r="C21" s="2"/>
      <c r="D21" s="2"/>
      <c r="E21" s="6" t="s">
        <v>27</v>
      </c>
      <c r="F21" s="6"/>
      <c r="G21" s="6"/>
      <c r="H21" s="6"/>
      <c r="I21" s="6"/>
      <c r="J21" s="6"/>
      <c r="K21" s="6"/>
      <c r="L21" s="6"/>
      <c r="M21" s="6"/>
      <c r="N21" s="6"/>
      <c r="O21" s="7"/>
      <c r="P21" s="2"/>
    </row>
    <row r="22" spans="1:16" ht="23.25" customHeight="1">
      <c r="A22" s="2"/>
      <c r="B22" s="4"/>
      <c r="C22" s="2"/>
      <c r="D22" s="2"/>
      <c r="E22" s="2" t="s">
        <v>28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1.25" customHeight="1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23.25" customHeight="1">
      <c r="A24" s="2"/>
      <c r="B24" s="4" t="s">
        <v>34</v>
      </c>
      <c r="C24" s="2"/>
      <c r="D24" s="2"/>
      <c r="E24" s="2" t="s">
        <v>29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23.25" customHeight="1">
      <c r="A25" s="2"/>
      <c r="B25" s="4"/>
      <c r="C25" s="2"/>
      <c r="D25" s="2"/>
      <c r="E25" s="2" t="s">
        <v>42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1.25" customHeight="1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3.25" customHeight="1">
      <c r="A27" s="2"/>
      <c r="B27" s="4" t="s">
        <v>37</v>
      </c>
      <c r="C27" s="2" t="s">
        <v>19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23.25" customHeight="1">
      <c r="A29" s="2"/>
      <c r="B29" s="4" t="s">
        <v>35</v>
      </c>
      <c r="C29" s="5" t="s">
        <v>95</v>
      </c>
      <c r="D29" s="5"/>
      <c r="E29" s="5"/>
      <c r="F29" s="5"/>
      <c r="G29" s="5"/>
      <c r="H29" s="5"/>
      <c r="I29" s="5"/>
      <c r="J29" s="5"/>
      <c r="K29" s="2"/>
      <c r="L29" s="2"/>
      <c r="M29" s="2"/>
      <c r="N29" s="2"/>
      <c r="O29" s="2"/>
      <c r="P29" s="2"/>
    </row>
    <row r="30" spans="1:16" ht="23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sheetProtection password="D158" sheet="1" object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AM1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28125" style="29" customWidth="1"/>
    <col min="2" max="2" width="18.421875" style="29" customWidth="1"/>
    <col min="3" max="3" width="5.00390625" style="29" customWidth="1"/>
    <col min="4" max="4" width="18.28125" style="29" customWidth="1"/>
    <col min="5" max="5" width="3.421875" style="29" customWidth="1"/>
    <col min="6" max="8" width="3.421875" style="29" hidden="1" customWidth="1"/>
    <col min="9" max="9" width="18.421875" style="29" customWidth="1"/>
    <col min="10" max="10" width="9.7109375" style="29" customWidth="1"/>
    <col min="11" max="11" width="18.421875" style="29" customWidth="1"/>
    <col min="12" max="12" width="9.7109375" style="29" customWidth="1"/>
    <col min="13" max="13" width="9.7109375" style="29" hidden="1" customWidth="1"/>
    <col min="14" max="14" width="10.140625" style="29" hidden="1" customWidth="1"/>
    <col min="15" max="15" width="9.7109375" style="29" hidden="1" customWidth="1"/>
    <col min="16" max="16" width="9.57421875" style="29" hidden="1" customWidth="1"/>
    <col min="17" max="17" width="15.00390625" style="29" customWidth="1"/>
    <col min="18" max="18" width="4.7109375" style="29" hidden="1" customWidth="1"/>
    <col min="19" max="19" width="9.57421875" style="29" customWidth="1"/>
    <col min="20" max="20" width="15.00390625" style="29" hidden="1" customWidth="1"/>
    <col min="21" max="21" width="4.7109375" style="29" hidden="1" customWidth="1"/>
    <col min="22" max="22" width="9.57421875" style="29" hidden="1" customWidth="1"/>
    <col min="23" max="23" width="10.421875" style="29" bestFit="1" customWidth="1"/>
    <col min="24" max="24" width="5.421875" style="29" customWidth="1"/>
    <col min="25" max="25" width="16.140625" style="29" bestFit="1" customWidth="1"/>
    <col min="26" max="26" width="3.421875" style="29" hidden="1" customWidth="1"/>
    <col min="27" max="27" width="7.421875" style="29" bestFit="1" customWidth="1"/>
    <col min="28" max="28" width="3.421875" style="29" bestFit="1" customWidth="1"/>
    <col min="29" max="29" width="7.421875" style="29" bestFit="1" customWidth="1"/>
    <col min="30" max="30" width="9.421875" style="29" bestFit="1" customWidth="1"/>
    <col min="31" max="31" width="3.57421875" style="29" bestFit="1" customWidth="1"/>
    <col min="32" max="33" width="15.7109375" style="29" customWidth="1"/>
    <col min="34" max="34" width="10.57421875" style="29" customWidth="1"/>
    <col min="35" max="35" width="9.140625" style="29" customWidth="1"/>
    <col min="36" max="37" width="5.00390625" style="29" customWidth="1"/>
    <col min="38" max="16384" width="9.140625" style="29" customWidth="1"/>
  </cols>
  <sheetData>
    <row r="1" spans="2:26" ht="29.25" customHeight="1" thickBot="1">
      <c r="B1" s="79" t="s">
        <v>94</v>
      </c>
      <c r="Z1" s="29" t="s">
        <v>77</v>
      </c>
    </row>
    <row r="2" spans="2:26" ht="21" thickBot="1">
      <c r="B2" s="30">
        <v>29</v>
      </c>
      <c r="D2" s="94" t="s">
        <v>109</v>
      </c>
      <c r="E2" s="86" t="s">
        <v>0</v>
      </c>
      <c r="F2" s="86"/>
      <c r="G2" s="86"/>
      <c r="H2" s="86"/>
      <c r="I2" s="86"/>
      <c r="J2" s="31" t="s">
        <v>1</v>
      </c>
      <c r="K2" s="31" t="s">
        <v>2</v>
      </c>
      <c r="L2" s="31" t="s">
        <v>70</v>
      </c>
      <c r="M2" s="32"/>
      <c r="N2" s="33"/>
      <c r="O2" s="33"/>
      <c r="P2" s="33"/>
      <c r="Q2" s="33" t="s">
        <v>96</v>
      </c>
      <c r="R2" s="33"/>
      <c r="S2" s="33"/>
      <c r="T2" s="33"/>
      <c r="U2" s="33"/>
      <c r="V2" s="33"/>
      <c r="Z2" s="29" t="s">
        <v>73</v>
      </c>
    </row>
    <row r="3" spans="2:22" ht="19.5" thickBot="1">
      <c r="B3" s="34" t="s">
        <v>3</v>
      </c>
      <c r="D3" s="35"/>
      <c r="E3" s="87"/>
      <c r="F3" s="87"/>
      <c r="G3" s="87"/>
      <c r="H3" s="87"/>
      <c r="I3" s="87"/>
      <c r="J3" s="36"/>
      <c r="K3" s="37" t="s">
        <v>4</v>
      </c>
      <c r="L3" s="38">
        <v>0</v>
      </c>
      <c r="M3" s="32"/>
      <c r="N3" s="33"/>
      <c r="O3" s="33"/>
      <c r="P3" s="33"/>
      <c r="Q3" s="33" t="s">
        <v>5</v>
      </c>
      <c r="R3" s="33"/>
      <c r="S3" s="33"/>
      <c r="T3" s="33"/>
      <c r="U3" s="33"/>
      <c r="V3" s="33"/>
    </row>
    <row r="4" ht="15.75" customHeight="1" thickBot="1">
      <c r="L4" s="78" t="s">
        <v>108</v>
      </c>
    </row>
    <row r="5" spans="2:22" ht="26.25" customHeight="1">
      <c r="B5" s="39" t="str">
        <f>"参加費"</f>
        <v>参加費</v>
      </c>
      <c r="C5" s="40"/>
      <c r="D5" s="40" t="str">
        <f>(COUNTA(I7:I106,K7:K106)+L3)*200&amp;"円"</f>
        <v>0円</v>
      </c>
      <c r="E5" s="41"/>
      <c r="F5" s="42"/>
      <c r="G5" s="42"/>
      <c r="H5" s="42"/>
      <c r="I5" s="88" t="s">
        <v>89</v>
      </c>
      <c r="J5" s="89"/>
      <c r="K5" s="88" t="s">
        <v>90</v>
      </c>
      <c r="L5" s="89"/>
      <c r="M5" s="88" t="s">
        <v>91</v>
      </c>
      <c r="N5" s="89"/>
      <c r="O5" s="90" t="s">
        <v>92</v>
      </c>
      <c r="P5" s="91"/>
      <c r="Q5" s="83" t="s">
        <v>97</v>
      </c>
      <c r="R5" s="84"/>
      <c r="S5" s="85"/>
      <c r="T5" s="80" t="s">
        <v>93</v>
      </c>
      <c r="U5" s="81"/>
      <c r="V5" s="82"/>
    </row>
    <row r="6" spans="2:22" ht="12.75">
      <c r="B6" s="43" t="s">
        <v>6</v>
      </c>
      <c r="C6" s="44" t="s">
        <v>7</v>
      </c>
      <c r="D6" s="44" t="s">
        <v>10</v>
      </c>
      <c r="E6" s="44" t="s">
        <v>8</v>
      </c>
      <c r="F6" s="44" t="s">
        <v>38</v>
      </c>
      <c r="G6" s="44" t="s">
        <v>40</v>
      </c>
      <c r="H6" s="44" t="s">
        <v>39</v>
      </c>
      <c r="I6" s="45" t="s">
        <v>78</v>
      </c>
      <c r="J6" s="45" t="s">
        <v>69</v>
      </c>
      <c r="K6" s="45" t="s">
        <v>79</v>
      </c>
      <c r="L6" s="45" t="s">
        <v>69</v>
      </c>
      <c r="M6" s="45" t="s">
        <v>80</v>
      </c>
      <c r="N6" s="45" t="s">
        <v>69</v>
      </c>
      <c r="O6" s="45" t="s">
        <v>81</v>
      </c>
      <c r="P6" s="45" t="s">
        <v>69</v>
      </c>
      <c r="Q6" s="46" t="s">
        <v>9</v>
      </c>
      <c r="R6" s="46" t="s">
        <v>41</v>
      </c>
      <c r="S6" s="46" t="s">
        <v>69</v>
      </c>
      <c r="T6" s="47" t="s">
        <v>9</v>
      </c>
      <c r="U6" s="47" t="s">
        <v>41</v>
      </c>
      <c r="V6" s="47" t="s">
        <v>69</v>
      </c>
    </row>
    <row r="7" spans="1:26" ht="16.5" customHeight="1">
      <c r="A7" s="29">
        <v>1</v>
      </c>
      <c r="B7" s="48"/>
      <c r="C7" s="49"/>
      <c r="D7" s="49"/>
      <c r="E7" s="50"/>
      <c r="F7" s="51">
        <f>IF(B7="","",$D$3)</f>
      </c>
      <c r="G7" s="51">
        <f>IF(B7="","",$B$2)</f>
      </c>
      <c r="H7" s="52">
        <f>IF(B7="","",$J$3)</f>
      </c>
      <c r="I7" s="53"/>
      <c r="J7" s="54"/>
      <c r="K7" s="53"/>
      <c r="L7" s="54"/>
      <c r="M7" s="53"/>
      <c r="N7" s="54"/>
      <c r="O7" s="53"/>
      <c r="P7" s="54"/>
      <c r="Q7" s="55"/>
      <c r="R7" s="55"/>
      <c r="S7" s="54"/>
      <c r="T7" s="56"/>
      <c r="U7" s="56"/>
      <c r="V7" s="54"/>
      <c r="Z7" s="29">
        <f>IF(E7=1,"男",IF(E7=2,"女",IF(E7=11,"男",IF(E7=22,"女",""))))</f>
      </c>
    </row>
    <row r="8" spans="1:26" ht="16.5" customHeight="1">
      <c r="A8" s="29">
        <v>2</v>
      </c>
      <c r="B8" s="48"/>
      <c r="C8" s="49"/>
      <c r="D8" s="49"/>
      <c r="E8" s="50"/>
      <c r="F8" s="51">
        <f aca="true" t="shared" si="0" ref="F8:F71">IF(B8="","",$D$3)</f>
      </c>
      <c r="G8" s="51">
        <f aca="true" t="shared" si="1" ref="G8:G71">IF(B8="","",$B$2)</f>
      </c>
      <c r="H8" s="51">
        <f aca="true" t="shared" si="2" ref="H8:H71">IF(B8="","",$J$3)</f>
      </c>
      <c r="I8" s="53"/>
      <c r="J8" s="54"/>
      <c r="K8" s="53"/>
      <c r="L8" s="54"/>
      <c r="M8" s="53"/>
      <c r="N8" s="54"/>
      <c r="O8" s="53"/>
      <c r="P8" s="54"/>
      <c r="Q8" s="55"/>
      <c r="R8" s="55"/>
      <c r="S8" s="54"/>
      <c r="T8" s="56"/>
      <c r="U8" s="56"/>
      <c r="V8" s="54"/>
      <c r="Z8" s="29">
        <f aca="true" t="shared" si="3" ref="Z8:Z71">IF(E8=1,"男",IF(E8=2,"女",IF(E8=11,"男",IF(E8=22,"女",""))))</f>
      </c>
    </row>
    <row r="9" spans="1:26" ht="16.5" customHeight="1">
      <c r="A9" s="29">
        <v>3</v>
      </c>
      <c r="B9" s="48"/>
      <c r="C9" s="49"/>
      <c r="D9" s="49"/>
      <c r="E9" s="50"/>
      <c r="F9" s="57">
        <f t="shared" si="0"/>
      </c>
      <c r="G9" s="57">
        <f t="shared" si="1"/>
      </c>
      <c r="H9" s="57">
        <f t="shared" si="2"/>
      </c>
      <c r="I9" s="53"/>
      <c r="J9" s="54"/>
      <c r="K9" s="53"/>
      <c r="L9" s="54"/>
      <c r="M9" s="53"/>
      <c r="N9" s="54"/>
      <c r="O9" s="53"/>
      <c r="P9" s="54"/>
      <c r="Q9" s="55"/>
      <c r="R9" s="55"/>
      <c r="S9" s="54"/>
      <c r="T9" s="56"/>
      <c r="U9" s="56"/>
      <c r="V9" s="54"/>
      <c r="Z9" s="29">
        <f t="shared" si="3"/>
      </c>
    </row>
    <row r="10" spans="1:26" ht="16.5" customHeight="1">
      <c r="A10" s="29">
        <v>4</v>
      </c>
      <c r="B10" s="48"/>
      <c r="C10" s="49"/>
      <c r="D10" s="49"/>
      <c r="E10" s="50"/>
      <c r="F10" s="57">
        <f t="shared" si="0"/>
      </c>
      <c r="G10" s="57">
        <f t="shared" si="1"/>
      </c>
      <c r="H10" s="57">
        <f t="shared" si="2"/>
      </c>
      <c r="I10" s="53"/>
      <c r="J10" s="54"/>
      <c r="K10" s="53"/>
      <c r="L10" s="54"/>
      <c r="M10" s="53"/>
      <c r="N10" s="54"/>
      <c r="O10" s="53"/>
      <c r="P10" s="54"/>
      <c r="Q10" s="55"/>
      <c r="R10" s="55"/>
      <c r="S10" s="54"/>
      <c r="T10" s="56"/>
      <c r="U10" s="56"/>
      <c r="V10" s="54"/>
      <c r="Z10" s="29">
        <f t="shared" si="3"/>
      </c>
    </row>
    <row r="11" spans="1:26" ht="16.5" customHeight="1" thickBot="1">
      <c r="A11" s="29">
        <v>5</v>
      </c>
      <c r="B11" s="58"/>
      <c r="C11" s="59"/>
      <c r="D11" s="59"/>
      <c r="E11" s="60"/>
      <c r="F11" s="61">
        <f t="shared" si="0"/>
      </c>
      <c r="G11" s="61">
        <f t="shared" si="1"/>
      </c>
      <c r="H11" s="61">
        <f t="shared" si="2"/>
      </c>
      <c r="I11" s="62"/>
      <c r="J11" s="63"/>
      <c r="K11" s="62"/>
      <c r="L11" s="63"/>
      <c r="M11" s="62"/>
      <c r="N11" s="63"/>
      <c r="O11" s="62"/>
      <c r="P11" s="63"/>
      <c r="Q11" s="64"/>
      <c r="R11" s="64"/>
      <c r="S11" s="63"/>
      <c r="T11" s="65"/>
      <c r="U11" s="65"/>
      <c r="V11" s="63"/>
      <c r="Z11" s="29">
        <f t="shared" si="3"/>
      </c>
    </row>
    <row r="12" spans="1:26" ht="16.5" customHeight="1">
      <c r="A12" s="29">
        <v>6</v>
      </c>
      <c r="B12" s="66"/>
      <c r="C12" s="67"/>
      <c r="D12" s="67"/>
      <c r="E12" s="68"/>
      <c r="F12" s="69">
        <f t="shared" si="0"/>
      </c>
      <c r="G12" s="69">
        <f t="shared" si="1"/>
      </c>
      <c r="H12" s="69">
        <f t="shared" si="2"/>
      </c>
      <c r="I12" s="70"/>
      <c r="J12" s="71"/>
      <c r="K12" s="70"/>
      <c r="L12" s="71"/>
      <c r="M12" s="70"/>
      <c r="N12" s="71"/>
      <c r="O12" s="70"/>
      <c r="P12" s="71"/>
      <c r="Q12" s="72"/>
      <c r="R12" s="72"/>
      <c r="S12" s="71"/>
      <c r="T12" s="73"/>
      <c r="U12" s="73"/>
      <c r="V12" s="71"/>
      <c r="Z12" s="29">
        <f t="shared" si="3"/>
      </c>
    </row>
    <row r="13" spans="1:26" ht="16.5" customHeight="1">
      <c r="A13" s="29">
        <v>7</v>
      </c>
      <c r="B13" s="48"/>
      <c r="C13" s="49"/>
      <c r="D13" s="49"/>
      <c r="E13" s="50"/>
      <c r="F13" s="57">
        <f t="shared" si="0"/>
      </c>
      <c r="G13" s="57">
        <f t="shared" si="1"/>
      </c>
      <c r="H13" s="57">
        <f t="shared" si="2"/>
      </c>
      <c r="I13" s="53"/>
      <c r="J13" s="54"/>
      <c r="K13" s="53"/>
      <c r="L13" s="54"/>
      <c r="M13" s="53"/>
      <c r="N13" s="54"/>
      <c r="O13" s="53"/>
      <c r="P13" s="54"/>
      <c r="Q13" s="55"/>
      <c r="R13" s="55"/>
      <c r="S13" s="54"/>
      <c r="T13" s="56"/>
      <c r="U13" s="56"/>
      <c r="V13" s="54"/>
      <c r="Z13" s="29">
        <f t="shared" si="3"/>
      </c>
    </row>
    <row r="14" spans="1:26" ht="16.5" customHeight="1">
      <c r="A14" s="29">
        <v>8</v>
      </c>
      <c r="B14" s="48"/>
      <c r="C14" s="49"/>
      <c r="D14" s="49"/>
      <c r="E14" s="50"/>
      <c r="F14" s="57">
        <f t="shared" si="0"/>
      </c>
      <c r="G14" s="57">
        <f t="shared" si="1"/>
      </c>
      <c r="H14" s="57">
        <f t="shared" si="2"/>
      </c>
      <c r="I14" s="53"/>
      <c r="J14" s="54"/>
      <c r="K14" s="53"/>
      <c r="L14" s="54"/>
      <c r="M14" s="53"/>
      <c r="N14" s="54"/>
      <c r="O14" s="53"/>
      <c r="P14" s="54"/>
      <c r="Q14" s="55"/>
      <c r="R14" s="55"/>
      <c r="S14" s="54"/>
      <c r="T14" s="56"/>
      <c r="U14" s="56"/>
      <c r="V14" s="54"/>
      <c r="Z14" s="29">
        <f t="shared" si="3"/>
      </c>
    </row>
    <row r="15" spans="1:26" ht="16.5" customHeight="1">
      <c r="A15" s="29">
        <v>9</v>
      </c>
      <c r="B15" s="48"/>
      <c r="C15" s="49"/>
      <c r="D15" s="49"/>
      <c r="E15" s="50"/>
      <c r="F15" s="57">
        <f t="shared" si="0"/>
      </c>
      <c r="G15" s="57">
        <f t="shared" si="1"/>
      </c>
      <c r="H15" s="57">
        <f t="shared" si="2"/>
      </c>
      <c r="I15" s="53"/>
      <c r="J15" s="54"/>
      <c r="K15" s="53"/>
      <c r="L15" s="54"/>
      <c r="M15" s="53"/>
      <c r="N15" s="54"/>
      <c r="O15" s="53"/>
      <c r="P15" s="54"/>
      <c r="Q15" s="55"/>
      <c r="R15" s="55"/>
      <c r="S15" s="54"/>
      <c r="T15" s="56"/>
      <c r="U15" s="56"/>
      <c r="V15" s="54"/>
      <c r="Z15" s="29">
        <f t="shared" si="3"/>
      </c>
    </row>
    <row r="16" spans="1:26" ht="16.5" customHeight="1" thickBot="1">
      <c r="A16" s="29">
        <v>10</v>
      </c>
      <c r="B16" s="58"/>
      <c r="C16" s="59"/>
      <c r="D16" s="59"/>
      <c r="E16" s="60"/>
      <c r="F16" s="61">
        <f t="shared" si="0"/>
      </c>
      <c r="G16" s="61">
        <f t="shared" si="1"/>
      </c>
      <c r="H16" s="61">
        <f t="shared" si="2"/>
      </c>
      <c r="I16" s="62"/>
      <c r="J16" s="63"/>
      <c r="K16" s="62"/>
      <c r="L16" s="63"/>
      <c r="M16" s="62"/>
      <c r="N16" s="63"/>
      <c r="O16" s="62"/>
      <c r="P16" s="63"/>
      <c r="Q16" s="64"/>
      <c r="R16" s="64"/>
      <c r="S16" s="63"/>
      <c r="T16" s="65"/>
      <c r="U16" s="65"/>
      <c r="V16" s="63"/>
      <c r="Z16" s="29">
        <f t="shared" si="3"/>
      </c>
    </row>
    <row r="17" spans="1:26" ht="16.5" customHeight="1">
      <c r="A17" s="29">
        <v>11</v>
      </c>
      <c r="B17" s="66"/>
      <c r="C17" s="67"/>
      <c r="D17" s="67"/>
      <c r="E17" s="68"/>
      <c r="F17" s="69">
        <f t="shared" si="0"/>
      </c>
      <c r="G17" s="69">
        <f t="shared" si="1"/>
      </c>
      <c r="H17" s="69">
        <f t="shared" si="2"/>
      </c>
      <c r="I17" s="70"/>
      <c r="J17" s="71"/>
      <c r="K17" s="70"/>
      <c r="L17" s="71"/>
      <c r="M17" s="70"/>
      <c r="N17" s="71"/>
      <c r="O17" s="70"/>
      <c r="P17" s="71"/>
      <c r="Q17" s="72"/>
      <c r="R17" s="72"/>
      <c r="S17" s="71"/>
      <c r="T17" s="73"/>
      <c r="U17" s="73"/>
      <c r="V17" s="71"/>
      <c r="Z17" s="29">
        <f t="shared" si="3"/>
      </c>
    </row>
    <row r="18" spans="1:26" ht="16.5" customHeight="1">
      <c r="A18" s="29">
        <v>12</v>
      </c>
      <c r="B18" s="48"/>
      <c r="C18" s="49"/>
      <c r="D18" s="49"/>
      <c r="E18" s="50"/>
      <c r="F18" s="57">
        <f t="shared" si="0"/>
      </c>
      <c r="G18" s="57">
        <f t="shared" si="1"/>
      </c>
      <c r="H18" s="57">
        <f t="shared" si="2"/>
      </c>
      <c r="I18" s="53"/>
      <c r="J18" s="54"/>
      <c r="K18" s="53"/>
      <c r="L18" s="54"/>
      <c r="M18" s="53"/>
      <c r="N18" s="54"/>
      <c r="O18" s="53"/>
      <c r="P18" s="54"/>
      <c r="Q18" s="55"/>
      <c r="R18" s="55"/>
      <c r="S18" s="54"/>
      <c r="T18" s="56"/>
      <c r="U18" s="56"/>
      <c r="V18" s="54"/>
      <c r="Z18" s="29">
        <f t="shared" si="3"/>
      </c>
    </row>
    <row r="19" spans="1:26" ht="16.5" customHeight="1">
      <c r="A19" s="29">
        <v>13</v>
      </c>
      <c r="B19" s="48"/>
      <c r="C19" s="49"/>
      <c r="D19" s="49"/>
      <c r="E19" s="50"/>
      <c r="F19" s="57">
        <f t="shared" si="0"/>
      </c>
      <c r="G19" s="57">
        <f t="shared" si="1"/>
      </c>
      <c r="H19" s="57">
        <f t="shared" si="2"/>
      </c>
      <c r="I19" s="53"/>
      <c r="J19" s="54"/>
      <c r="K19" s="53"/>
      <c r="L19" s="54"/>
      <c r="M19" s="53"/>
      <c r="N19" s="54"/>
      <c r="O19" s="53"/>
      <c r="P19" s="54"/>
      <c r="Q19" s="55"/>
      <c r="R19" s="55"/>
      <c r="S19" s="54"/>
      <c r="T19" s="56"/>
      <c r="U19" s="56"/>
      <c r="V19" s="54"/>
      <c r="Z19" s="29">
        <f t="shared" si="3"/>
      </c>
    </row>
    <row r="20" spans="1:26" ht="16.5" customHeight="1">
      <c r="A20" s="29">
        <v>14</v>
      </c>
      <c r="B20" s="48"/>
      <c r="C20" s="49"/>
      <c r="D20" s="49"/>
      <c r="E20" s="50"/>
      <c r="F20" s="57">
        <f t="shared" si="0"/>
      </c>
      <c r="G20" s="57">
        <f t="shared" si="1"/>
      </c>
      <c r="H20" s="57">
        <f t="shared" si="2"/>
      </c>
      <c r="I20" s="53"/>
      <c r="J20" s="54"/>
      <c r="K20" s="53"/>
      <c r="L20" s="54"/>
      <c r="M20" s="53"/>
      <c r="N20" s="54"/>
      <c r="O20" s="53"/>
      <c r="P20" s="54"/>
      <c r="Q20" s="55"/>
      <c r="R20" s="55"/>
      <c r="S20" s="54"/>
      <c r="T20" s="56"/>
      <c r="U20" s="56"/>
      <c r="V20" s="54"/>
      <c r="Z20" s="29">
        <f t="shared" si="3"/>
      </c>
    </row>
    <row r="21" spans="1:26" ht="16.5" customHeight="1" thickBot="1">
      <c r="A21" s="29">
        <v>15</v>
      </c>
      <c r="B21" s="58"/>
      <c r="C21" s="59"/>
      <c r="D21" s="59"/>
      <c r="E21" s="60"/>
      <c r="F21" s="61">
        <f t="shared" si="0"/>
      </c>
      <c r="G21" s="61">
        <f t="shared" si="1"/>
      </c>
      <c r="H21" s="61">
        <f t="shared" si="2"/>
      </c>
      <c r="I21" s="62"/>
      <c r="J21" s="63"/>
      <c r="K21" s="62"/>
      <c r="L21" s="63"/>
      <c r="M21" s="62"/>
      <c r="N21" s="63"/>
      <c r="O21" s="62"/>
      <c r="P21" s="63"/>
      <c r="Q21" s="64"/>
      <c r="R21" s="64"/>
      <c r="S21" s="63"/>
      <c r="T21" s="65"/>
      <c r="U21" s="65"/>
      <c r="V21" s="63"/>
      <c r="Z21" s="29">
        <f t="shared" si="3"/>
      </c>
    </row>
    <row r="22" spans="1:26" ht="16.5" customHeight="1">
      <c r="A22" s="29">
        <v>16</v>
      </c>
      <c r="B22" s="66"/>
      <c r="C22" s="67"/>
      <c r="D22" s="67"/>
      <c r="E22" s="68"/>
      <c r="F22" s="69">
        <f t="shared" si="0"/>
      </c>
      <c r="G22" s="69">
        <f t="shared" si="1"/>
      </c>
      <c r="H22" s="69">
        <f t="shared" si="2"/>
      </c>
      <c r="I22" s="70"/>
      <c r="J22" s="71"/>
      <c r="K22" s="70"/>
      <c r="L22" s="71"/>
      <c r="M22" s="70"/>
      <c r="N22" s="71"/>
      <c r="O22" s="70"/>
      <c r="P22" s="71"/>
      <c r="Q22" s="72"/>
      <c r="R22" s="72"/>
      <c r="S22" s="71"/>
      <c r="T22" s="73"/>
      <c r="U22" s="73"/>
      <c r="V22" s="71"/>
      <c r="Z22" s="29">
        <f t="shared" si="3"/>
      </c>
    </row>
    <row r="23" spans="1:26" ht="16.5" customHeight="1">
      <c r="A23" s="29">
        <v>17</v>
      </c>
      <c r="B23" s="48"/>
      <c r="C23" s="49"/>
      <c r="D23" s="49"/>
      <c r="E23" s="50"/>
      <c r="F23" s="57">
        <f t="shared" si="0"/>
      </c>
      <c r="G23" s="57">
        <f t="shared" si="1"/>
      </c>
      <c r="H23" s="57">
        <f t="shared" si="2"/>
      </c>
      <c r="I23" s="53"/>
      <c r="J23" s="54"/>
      <c r="K23" s="53"/>
      <c r="L23" s="54"/>
      <c r="M23" s="53"/>
      <c r="N23" s="54"/>
      <c r="O23" s="53"/>
      <c r="P23" s="54"/>
      <c r="Q23" s="55"/>
      <c r="R23" s="55"/>
      <c r="S23" s="54"/>
      <c r="T23" s="56"/>
      <c r="U23" s="56"/>
      <c r="V23" s="54"/>
      <c r="Z23" s="29">
        <f t="shared" si="3"/>
      </c>
    </row>
    <row r="24" spans="1:26" ht="16.5" customHeight="1">
      <c r="A24" s="29">
        <v>18</v>
      </c>
      <c r="B24" s="48"/>
      <c r="C24" s="49"/>
      <c r="D24" s="49"/>
      <c r="E24" s="50"/>
      <c r="F24" s="57">
        <f t="shared" si="0"/>
      </c>
      <c r="G24" s="57">
        <f t="shared" si="1"/>
      </c>
      <c r="H24" s="57">
        <f t="shared" si="2"/>
      </c>
      <c r="I24" s="53"/>
      <c r="J24" s="54"/>
      <c r="K24" s="53"/>
      <c r="L24" s="54"/>
      <c r="M24" s="53"/>
      <c r="N24" s="54"/>
      <c r="O24" s="53"/>
      <c r="P24" s="54"/>
      <c r="Q24" s="55"/>
      <c r="R24" s="55"/>
      <c r="S24" s="54"/>
      <c r="T24" s="56"/>
      <c r="U24" s="56"/>
      <c r="V24" s="54"/>
      <c r="Z24" s="29">
        <f t="shared" si="3"/>
      </c>
    </row>
    <row r="25" spans="1:26" ht="16.5" customHeight="1">
      <c r="A25" s="29">
        <v>19</v>
      </c>
      <c r="B25" s="48"/>
      <c r="C25" s="49"/>
      <c r="D25" s="49"/>
      <c r="E25" s="50"/>
      <c r="F25" s="57">
        <f t="shared" si="0"/>
      </c>
      <c r="G25" s="57">
        <f t="shared" si="1"/>
      </c>
      <c r="H25" s="57">
        <f t="shared" si="2"/>
      </c>
      <c r="I25" s="53"/>
      <c r="J25" s="54"/>
      <c r="K25" s="53"/>
      <c r="L25" s="54"/>
      <c r="M25" s="53"/>
      <c r="N25" s="54"/>
      <c r="O25" s="53"/>
      <c r="P25" s="54"/>
      <c r="Q25" s="55"/>
      <c r="R25" s="55"/>
      <c r="S25" s="54"/>
      <c r="T25" s="56"/>
      <c r="U25" s="56"/>
      <c r="V25" s="54"/>
      <c r="Z25" s="29">
        <f t="shared" si="3"/>
      </c>
    </row>
    <row r="26" spans="1:26" ht="16.5" customHeight="1" thickBot="1">
      <c r="A26" s="29">
        <v>20</v>
      </c>
      <c r="B26" s="58"/>
      <c r="C26" s="59"/>
      <c r="D26" s="59"/>
      <c r="E26" s="60"/>
      <c r="F26" s="61">
        <f t="shared" si="0"/>
      </c>
      <c r="G26" s="61">
        <f t="shared" si="1"/>
      </c>
      <c r="H26" s="61">
        <f t="shared" si="2"/>
      </c>
      <c r="I26" s="62"/>
      <c r="J26" s="63"/>
      <c r="K26" s="62"/>
      <c r="L26" s="63"/>
      <c r="M26" s="62"/>
      <c r="N26" s="63"/>
      <c r="O26" s="62"/>
      <c r="P26" s="63"/>
      <c r="Q26" s="64"/>
      <c r="R26" s="64"/>
      <c r="S26" s="63"/>
      <c r="T26" s="65"/>
      <c r="U26" s="65"/>
      <c r="V26" s="63"/>
      <c r="Z26" s="29">
        <f t="shared" si="3"/>
      </c>
    </row>
    <row r="27" spans="1:26" ht="16.5" customHeight="1">
      <c r="A27" s="29">
        <v>21</v>
      </c>
      <c r="B27" s="66"/>
      <c r="C27" s="67"/>
      <c r="D27" s="67"/>
      <c r="E27" s="68"/>
      <c r="F27" s="69">
        <f t="shared" si="0"/>
      </c>
      <c r="G27" s="69">
        <f t="shared" si="1"/>
      </c>
      <c r="H27" s="69">
        <f t="shared" si="2"/>
      </c>
      <c r="I27" s="70"/>
      <c r="J27" s="71"/>
      <c r="K27" s="70"/>
      <c r="L27" s="71"/>
      <c r="M27" s="70"/>
      <c r="N27" s="71"/>
      <c r="O27" s="70"/>
      <c r="P27" s="71"/>
      <c r="Q27" s="72"/>
      <c r="R27" s="72"/>
      <c r="S27" s="71"/>
      <c r="T27" s="73"/>
      <c r="U27" s="73"/>
      <c r="V27" s="71"/>
      <c r="Z27" s="29">
        <f t="shared" si="3"/>
      </c>
    </row>
    <row r="28" spans="1:26" ht="16.5" customHeight="1">
      <c r="A28" s="29">
        <v>22</v>
      </c>
      <c r="B28" s="48"/>
      <c r="C28" s="49"/>
      <c r="D28" s="49"/>
      <c r="E28" s="50"/>
      <c r="F28" s="57">
        <f t="shared" si="0"/>
      </c>
      <c r="G28" s="57">
        <f t="shared" si="1"/>
      </c>
      <c r="H28" s="57">
        <f t="shared" si="2"/>
      </c>
      <c r="I28" s="53"/>
      <c r="J28" s="54"/>
      <c r="K28" s="53"/>
      <c r="L28" s="54"/>
      <c r="M28" s="53"/>
      <c r="N28" s="54"/>
      <c r="O28" s="53"/>
      <c r="P28" s="54"/>
      <c r="Q28" s="55"/>
      <c r="R28" s="55"/>
      <c r="S28" s="54"/>
      <c r="T28" s="56"/>
      <c r="U28" s="56"/>
      <c r="V28" s="54"/>
      <c r="Z28" s="29">
        <f t="shared" si="3"/>
      </c>
    </row>
    <row r="29" spans="1:26" ht="16.5" customHeight="1">
      <c r="A29" s="29">
        <v>23</v>
      </c>
      <c r="B29" s="48"/>
      <c r="C29" s="49"/>
      <c r="D29" s="49"/>
      <c r="E29" s="50"/>
      <c r="F29" s="57">
        <f t="shared" si="0"/>
      </c>
      <c r="G29" s="57">
        <f t="shared" si="1"/>
      </c>
      <c r="H29" s="57">
        <f t="shared" si="2"/>
      </c>
      <c r="I29" s="53"/>
      <c r="J29" s="54"/>
      <c r="K29" s="53"/>
      <c r="L29" s="54"/>
      <c r="M29" s="53"/>
      <c r="N29" s="54"/>
      <c r="O29" s="53"/>
      <c r="P29" s="54"/>
      <c r="Q29" s="55"/>
      <c r="R29" s="55"/>
      <c r="S29" s="54"/>
      <c r="T29" s="56"/>
      <c r="U29" s="56"/>
      <c r="V29" s="54"/>
      <c r="Z29" s="29">
        <f t="shared" si="3"/>
      </c>
    </row>
    <row r="30" spans="1:26" ht="16.5" customHeight="1">
      <c r="A30" s="29">
        <v>24</v>
      </c>
      <c r="B30" s="48"/>
      <c r="C30" s="49"/>
      <c r="D30" s="49"/>
      <c r="E30" s="50"/>
      <c r="F30" s="57">
        <f t="shared" si="0"/>
      </c>
      <c r="G30" s="57">
        <f t="shared" si="1"/>
      </c>
      <c r="H30" s="57">
        <f t="shared" si="2"/>
      </c>
      <c r="I30" s="53"/>
      <c r="J30" s="54"/>
      <c r="K30" s="53"/>
      <c r="L30" s="54"/>
      <c r="M30" s="53"/>
      <c r="N30" s="54"/>
      <c r="O30" s="53"/>
      <c r="P30" s="54"/>
      <c r="Q30" s="55"/>
      <c r="R30" s="55"/>
      <c r="S30" s="54"/>
      <c r="T30" s="56"/>
      <c r="U30" s="56"/>
      <c r="V30" s="54"/>
      <c r="Z30" s="29">
        <f t="shared" si="3"/>
      </c>
    </row>
    <row r="31" spans="1:26" ht="16.5" customHeight="1" thickBot="1">
      <c r="A31" s="29">
        <v>25</v>
      </c>
      <c r="B31" s="58"/>
      <c r="C31" s="59"/>
      <c r="D31" s="59"/>
      <c r="E31" s="60"/>
      <c r="F31" s="61">
        <f t="shared" si="0"/>
      </c>
      <c r="G31" s="61">
        <f t="shared" si="1"/>
      </c>
      <c r="H31" s="61">
        <f t="shared" si="2"/>
      </c>
      <c r="I31" s="62"/>
      <c r="J31" s="63"/>
      <c r="K31" s="62"/>
      <c r="L31" s="63"/>
      <c r="M31" s="62"/>
      <c r="N31" s="63"/>
      <c r="O31" s="62"/>
      <c r="P31" s="63"/>
      <c r="Q31" s="64"/>
      <c r="R31" s="64"/>
      <c r="S31" s="63"/>
      <c r="T31" s="65"/>
      <c r="U31" s="65"/>
      <c r="V31" s="63"/>
      <c r="Z31" s="29">
        <f t="shared" si="3"/>
      </c>
    </row>
    <row r="32" spans="1:26" ht="16.5" customHeight="1">
      <c r="A32" s="29">
        <v>26</v>
      </c>
      <c r="B32" s="66"/>
      <c r="C32" s="67"/>
      <c r="D32" s="67"/>
      <c r="E32" s="68"/>
      <c r="F32" s="69">
        <f t="shared" si="0"/>
      </c>
      <c r="G32" s="69">
        <f t="shared" si="1"/>
      </c>
      <c r="H32" s="69">
        <f t="shared" si="2"/>
      </c>
      <c r="I32" s="70"/>
      <c r="J32" s="71"/>
      <c r="K32" s="70"/>
      <c r="L32" s="71"/>
      <c r="M32" s="70"/>
      <c r="N32" s="71"/>
      <c r="O32" s="70"/>
      <c r="P32" s="71"/>
      <c r="Q32" s="72"/>
      <c r="R32" s="72"/>
      <c r="S32" s="71"/>
      <c r="T32" s="73"/>
      <c r="U32" s="73"/>
      <c r="V32" s="71"/>
      <c r="Z32" s="29">
        <f t="shared" si="3"/>
      </c>
    </row>
    <row r="33" spans="1:26" ht="16.5" customHeight="1">
      <c r="A33" s="29">
        <v>27</v>
      </c>
      <c r="B33" s="48"/>
      <c r="C33" s="49"/>
      <c r="D33" s="49"/>
      <c r="E33" s="50"/>
      <c r="F33" s="57">
        <f t="shared" si="0"/>
      </c>
      <c r="G33" s="57">
        <f t="shared" si="1"/>
      </c>
      <c r="H33" s="57">
        <f t="shared" si="2"/>
      </c>
      <c r="I33" s="53"/>
      <c r="J33" s="54"/>
      <c r="K33" s="53"/>
      <c r="L33" s="54"/>
      <c r="M33" s="53"/>
      <c r="N33" s="54"/>
      <c r="O33" s="53"/>
      <c r="P33" s="54"/>
      <c r="Q33" s="55"/>
      <c r="R33" s="55"/>
      <c r="S33" s="54"/>
      <c r="T33" s="56"/>
      <c r="U33" s="56"/>
      <c r="V33" s="54"/>
      <c r="Z33" s="29">
        <f t="shared" si="3"/>
      </c>
    </row>
    <row r="34" spans="1:26" ht="16.5" customHeight="1">
      <c r="A34" s="29">
        <v>28</v>
      </c>
      <c r="B34" s="48"/>
      <c r="C34" s="49"/>
      <c r="D34" s="49"/>
      <c r="E34" s="50"/>
      <c r="F34" s="57">
        <f t="shared" si="0"/>
      </c>
      <c r="G34" s="57">
        <f t="shared" si="1"/>
      </c>
      <c r="H34" s="57">
        <f t="shared" si="2"/>
      </c>
      <c r="I34" s="53"/>
      <c r="J34" s="54"/>
      <c r="K34" s="53"/>
      <c r="L34" s="54"/>
      <c r="M34" s="53"/>
      <c r="N34" s="54"/>
      <c r="O34" s="53"/>
      <c r="P34" s="54"/>
      <c r="Q34" s="55"/>
      <c r="R34" s="55"/>
      <c r="S34" s="54"/>
      <c r="T34" s="56"/>
      <c r="U34" s="56"/>
      <c r="V34" s="54"/>
      <c r="Z34" s="29">
        <f t="shared" si="3"/>
      </c>
    </row>
    <row r="35" spans="1:26" ht="16.5" customHeight="1">
      <c r="A35" s="29">
        <v>29</v>
      </c>
      <c r="B35" s="48"/>
      <c r="C35" s="49"/>
      <c r="D35" s="49"/>
      <c r="E35" s="50"/>
      <c r="F35" s="57">
        <f t="shared" si="0"/>
      </c>
      <c r="G35" s="57">
        <f t="shared" si="1"/>
      </c>
      <c r="H35" s="57">
        <f t="shared" si="2"/>
      </c>
      <c r="I35" s="53"/>
      <c r="J35" s="54"/>
      <c r="K35" s="53"/>
      <c r="L35" s="54"/>
      <c r="M35" s="53"/>
      <c r="N35" s="54"/>
      <c r="O35" s="53"/>
      <c r="P35" s="54"/>
      <c r="Q35" s="55"/>
      <c r="R35" s="55"/>
      <c r="S35" s="54"/>
      <c r="T35" s="56"/>
      <c r="U35" s="56"/>
      <c r="V35" s="54"/>
      <c r="Z35" s="29">
        <f t="shared" si="3"/>
      </c>
    </row>
    <row r="36" spans="1:26" ht="16.5" customHeight="1" thickBot="1">
      <c r="A36" s="29">
        <v>30</v>
      </c>
      <c r="B36" s="58"/>
      <c r="C36" s="59"/>
      <c r="D36" s="59"/>
      <c r="E36" s="60"/>
      <c r="F36" s="61">
        <f t="shared" si="0"/>
      </c>
      <c r="G36" s="61">
        <f t="shared" si="1"/>
      </c>
      <c r="H36" s="61">
        <f t="shared" si="2"/>
      </c>
      <c r="I36" s="62"/>
      <c r="J36" s="63"/>
      <c r="K36" s="62"/>
      <c r="L36" s="63"/>
      <c r="M36" s="62"/>
      <c r="N36" s="63"/>
      <c r="O36" s="62"/>
      <c r="P36" s="63"/>
      <c r="Q36" s="64"/>
      <c r="R36" s="64"/>
      <c r="S36" s="63"/>
      <c r="T36" s="65"/>
      <c r="U36" s="65"/>
      <c r="V36" s="63"/>
      <c r="Z36" s="29">
        <f t="shared" si="3"/>
      </c>
    </row>
    <row r="37" spans="1:26" ht="16.5" customHeight="1">
      <c r="A37" s="29">
        <v>31</v>
      </c>
      <c r="B37" s="66"/>
      <c r="C37" s="67"/>
      <c r="D37" s="67"/>
      <c r="E37" s="68"/>
      <c r="F37" s="69">
        <f t="shared" si="0"/>
      </c>
      <c r="G37" s="69">
        <f t="shared" si="1"/>
      </c>
      <c r="H37" s="69">
        <f t="shared" si="2"/>
      </c>
      <c r="I37" s="70"/>
      <c r="J37" s="71"/>
      <c r="K37" s="70"/>
      <c r="L37" s="71"/>
      <c r="M37" s="70"/>
      <c r="N37" s="71"/>
      <c r="O37" s="70"/>
      <c r="P37" s="71"/>
      <c r="Q37" s="72"/>
      <c r="R37" s="72"/>
      <c r="S37" s="71"/>
      <c r="T37" s="73"/>
      <c r="U37" s="73"/>
      <c r="V37" s="71"/>
      <c r="Z37" s="29">
        <f t="shared" si="3"/>
      </c>
    </row>
    <row r="38" spans="1:26" ht="16.5" customHeight="1">
      <c r="A38" s="29">
        <v>32</v>
      </c>
      <c r="B38" s="48"/>
      <c r="C38" s="49"/>
      <c r="D38" s="49"/>
      <c r="E38" s="50"/>
      <c r="F38" s="57">
        <f t="shared" si="0"/>
      </c>
      <c r="G38" s="57">
        <f t="shared" si="1"/>
      </c>
      <c r="H38" s="57">
        <f t="shared" si="2"/>
      </c>
      <c r="I38" s="53"/>
      <c r="J38" s="54"/>
      <c r="K38" s="53"/>
      <c r="L38" s="54"/>
      <c r="M38" s="53"/>
      <c r="N38" s="54"/>
      <c r="O38" s="53"/>
      <c r="P38" s="54"/>
      <c r="Q38" s="55"/>
      <c r="R38" s="55"/>
      <c r="S38" s="54"/>
      <c r="T38" s="56"/>
      <c r="U38" s="56"/>
      <c r="V38" s="54"/>
      <c r="Z38" s="29">
        <f t="shared" si="3"/>
      </c>
    </row>
    <row r="39" spans="1:26" ht="16.5" customHeight="1">
      <c r="A39" s="29">
        <v>33</v>
      </c>
      <c r="B39" s="48"/>
      <c r="C39" s="49"/>
      <c r="D39" s="49"/>
      <c r="E39" s="50"/>
      <c r="F39" s="57">
        <f t="shared" si="0"/>
      </c>
      <c r="G39" s="57">
        <f t="shared" si="1"/>
      </c>
      <c r="H39" s="57">
        <f t="shared" si="2"/>
      </c>
      <c r="I39" s="53"/>
      <c r="J39" s="54"/>
      <c r="K39" s="53"/>
      <c r="L39" s="54"/>
      <c r="M39" s="53"/>
      <c r="N39" s="54"/>
      <c r="O39" s="53"/>
      <c r="P39" s="54"/>
      <c r="Q39" s="55"/>
      <c r="R39" s="55"/>
      <c r="S39" s="54"/>
      <c r="T39" s="56"/>
      <c r="U39" s="56"/>
      <c r="V39" s="54"/>
      <c r="Z39" s="29">
        <f t="shared" si="3"/>
      </c>
    </row>
    <row r="40" spans="1:26" ht="16.5" customHeight="1">
      <c r="A40" s="29">
        <v>34</v>
      </c>
      <c r="B40" s="48"/>
      <c r="C40" s="49"/>
      <c r="D40" s="49"/>
      <c r="E40" s="50"/>
      <c r="F40" s="57">
        <f t="shared" si="0"/>
      </c>
      <c r="G40" s="57">
        <f t="shared" si="1"/>
      </c>
      <c r="H40" s="57">
        <f t="shared" si="2"/>
      </c>
      <c r="I40" s="53"/>
      <c r="J40" s="54"/>
      <c r="K40" s="53"/>
      <c r="L40" s="54"/>
      <c r="M40" s="53"/>
      <c r="N40" s="54"/>
      <c r="O40" s="53"/>
      <c r="P40" s="54"/>
      <c r="Q40" s="55"/>
      <c r="R40" s="55"/>
      <c r="S40" s="54"/>
      <c r="T40" s="56"/>
      <c r="U40" s="56"/>
      <c r="V40" s="54"/>
      <c r="Z40" s="29">
        <f t="shared" si="3"/>
      </c>
    </row>
    <row r="41" spans="1:26" ht="16.5" customHeight="1" thickBot="1">
      <c r="A41" s="29">
        <v>35</v>
      </c>
      <c r="B41" s="58"/>
      <c r="C41" s="59"/>
      <c r="D41" s="59"/>
      <c r="E41" s="60"/>
      <c r="F41" s="61">
        <f t="shared" si="0"/>
      </c>
      <c r="G41" s="61">
        <f t="shared" si="1"/>
      </c>
      <c r="H41" s="61">
        <f t="shared" si="2"/>
      </c>
      <c r="I41" s="62"/>
      <c r="J41" s="63"/>
      <c r="K41" s="62"/>
      <c r="L41" s="63"/>
      <c r="M41" s="62"/>
      <c r="N41" s="63"/>
      <c r="O41" s="62"/>
      <c r="P41" s="63"/>
      <c r="Q41" s="64"/>
      <c r="R41" s="64"/>
      <c r="S41" s="63"/>
      <c r="T41" s="65"/>
      <c r="U41" s="65"/>
      <c r="V41" s="63"/>
      <c r="Z41" s="29">
        <f t="shared" si="3"/>
      </c>
    </row>
    <row r="42" spans="1:26" ht="16.5" customHeight="1">
      <c r="A42" s="29">
        <v>36</v>
      </c>
      <c r="B42" s="66"/>
      <c r="C42" s="67"/>
      <c r="D42" s="67"/>
      <c r="E42" s="68"/>
      <c r="F42" s="69">
        <f t="shared" si="0"/>
      </c>
      <c r="G42" s="69">
        <f t="shared" si="1"/>
      </c>
      <c r="H42" s="69">
        <f t="shared" si="2"/>
      </c>
      <c r="I42" s="70"/>
      <c r="J42" s="71"/>
      <c r="K42" s="70"/>
      <c r="L42" s="71"/>
      <c r="M42" s="70"/>
      <c r="N42" s="71"/>
      <c r="O42" s="70"/>
      <c r="P42" s="71"/>
      <c r="Q42" s="72"/>
      <c r="R42" s="72"/>
      <c r="S42" s="71"/>
      <c r="T42" s="73"/>
      <c r="U42" s="73"/>
      <c r="V42" s="71"/>
      <c r="Z42" s="29">
        <f t="shared" si="3"/>
      </c>
    </row>
    <row r="43" spans="1:26" ht="16.5" customHeight="1">
      <c r="A43" s="29">
        <v>37</v>
      </c>
      <c r="B43" s="48"/>
      <c r="C43" s="49"/>
      <c r="D43" s="49"/>
      <c r="E43" s="50"/>
      <c r="F43" s="57">
        <f t="shared" si="0"/>
      </c>
      <c r="G43" s="57">
        <f t="shared" si="1"/>
      </c>
      <c r="H43" s="57">
        <f t="shared" si="2"/>
      </c>
      <c r="I43" s="53"/>
      <c r="J43" s="54"/>
      <c r="K43" s="53"/>
      <c r="L43" s="54"/>
      <c r="M43" s="53"/>
      <c r="N43" s="54"/>
      <c r="O43" s="53"/>
      <c r="P43" s="54"/>
      <c r="Q43" s="55"/>
      <c r="R43" s="55"/>
      <c r="S43" s="54"/>
      <c r="T43" s="56"/>
      <c r="U43" s="56"/>
      <c r="V43" s="54"/>
      <c r="Z43" s="29">
        <f t="shared" si="3"/>
      </c>
    </row>
    <row r="44" spans="1:26" ht="16.5" customHeight="1">
      <c r="A44" s="29">
        <v>38</v>
      </c>
      <c r="B44" s="48"/>
      <c r="C44" s="49"/>
      <c r="D44" s="49"/>
      <c r="E44" s="50"/>
      <c r="F44" s="57">
        <f t="shared" si="0"/>
      </c>
      <c r="G44" s="57">
        <f t="shared" si="1"/>
      </c>
      <c r="H44" s="57">
        <f t="shared" si="2"/>
      </c>
      <c r="I44" s="53"/>
      <c r="J44" s="54"/>
      <c r="K44" s="53"/>
      <c r="L44" s="54"/>
      <c r="M44" s="53"/>
      <c r="N44" s="54"/>
      <c r="O44" s="53"/>
      <c r="P44" s="54"/>
      <c r="Q44" s="55"/>
      <c r="R44" s="55"/>
      <c r="S44" s="54"/>
      <c r="T44" s="56"/>
      <c r="U44" s="56"/>
      <c r="V44" s="54"/>
      <c r="Z44" s="29">
        <f t="shared" si="3"/>
      </c>
    </row>
    <row r="45" spans="1:26" ht="16.5" customHeight="1">
      <c r="A45" s="29">
        <v>39</v>
      </c>
      <c r="B45" s="48"/>
      <c r="C45" s="49"/>
      <c r="D45" s="49"/>
      <c r="E45" s="50"/>
      <c r="F45" s="57">
        <f t="shared" si="0"/>
      </c>
      <c r="G45" s="57">
        <f t="shared" si="1"/>
      </c>
      <c r="H45" s="57">
        <f t="shared" si="2"/>
      </c>
      <c r="I45" s="53"/>
      <c r="J45" s="54"/>
      <c r="K45" s="53"/>
      <c r="L45" s="54"/>
      <c r="M45" s="53"/>
      <c r="N45" s="54"/>
      <c r="O45" s="53"/>
      <c r="P45" s="54"/>
      <c r="Q45" s="55"/>
      <c r="R45" s="55"/>
      <c r="S45" s="54"/>
      <c r="T45" s="56"/>
      <c r="U45" s="56"/>
      <c r="V45" s="54"/>
      <c r="Z45" s="29">
        <f t="shared" si="3"/>
      </c>
    </row>
    <row r="46" spans="1:26" ht="16.5" customHeight="1" thickBot="1">
      <c r="A46" s="29">
        <v>40</v>
      </c>
      <c r="B46" s="58"/>
      <c r="C46" s="59"/>
      <c r="D46" s="59"/>
      <c r="E46" s="60"/>
      <c r="F46" s="61">
        <f t="shared" si="0"/>
      </c>
      <c r="G46" s="61">
        <f t="shared" si="1"/>
      </c>
      <c r="H46" s="61">
        <f t="shared" si="2"/>
      </c>
      <c r="I46" s="62"/>
      <c r="J46" s="63"/>
      <c r="K46" s="62"/>
      <c r="L46" s="63"/>
      <c r="M46" s="62"/>
      <c r="N46" s="63"/>
      <c r="O46" s="62"/>
      <c r="P46" s="63"/>
      <c r="Q46" s="64"/>
      <c r="R46" s="64"/>
      <c r="S46" s="63"/>
      <c r="T46" s="65"/>
      <c r="U46" s="65"/>
      <c r="V46" s="63"/>
      <c r="Z46" s="29">
        <f t="shared" si="3"/>
      </c>
    </row>
    <row r="47" spans="1:26" ht="16.5" customHeight="1">
      <c r="A47" s="29">
        <v>41</v>
      </c>
      <c r="B47" s="66"/>
      <c r="C47" s="67"/>
      <c r="D47" s="67"/>
      <c r="E47" s="68"/>
      <c r="F47" s="69">
        <f t="shared" si="0"/>
      </c>
      <c r="G47" s="69">
        <f t="shared" si="1"/>
      </c>
      <c r="H47" s="69">
        <f t="shared" si="2"/>
      </c>
      <c r="I47" s="70"/>
      <c r="J47" s="71"/>
      <c r="K47" s="70"/>
      <c r="L47" s="71"/>
      <c r="M47" s="70"/>
      <c r="N47" s="71"/>
      <c r="O47" s="70"/>
      <c r="P47" s="71"/>
      <c r="Q47" s="72"/>
      <c r="R47" s="72"/>
      <c r="S47" s="71"/>
      <c r="T47" s="73"/>
      <c r="U47" s="73"/>
      <c r="V47" s="71"/>
      <c r="Z47" s="29">
        <f t="shared" si="3"/>
      </c>
    </row>
    <row r="48" spans="1:26" ht="16.5" customHeight="1">
      <c r="A48" s="29">
        <v>42</v>
      </c>
      <c r="B48" s="48"/>
      <c r="C48" s="49"/>
      <c r="D48" s="49"/>
      <c r="E48" s="50"/>
      <c r="F48" s="57">
        <f t="shared" si="0"/>
      </c>
      <c r="G48" s="57">
        <f t="shared" si="1"/>
      </c>
      <c r="H48" s="57">
        <f t="shared" si="2"/>
      </c>
      <c r="I48" s="53"/>
      <c r="J48" s="54"/>
      <c r="K48" s="53"/>
      <c r="L48" s="54"/>
      <c r="M48" s="53"/>
      <c r="N48" s="54"/>
      <c r="O48" s="53"/>
      <c r="P48" s="54"/>
      <c r="Q48" s="55"/>
      <c r="R48" s="55"/>
      <c r="S48" s="54"/>
      <c r="T48" s="56"/>
      <c r="U48" s="56"/>
      <c r="V48" s="54"/>
      <c r="Z48" s="29">
        <f t="shared" si="3"/>
      </c>
    </row>
    <row r="49" spans="1:26" ht="16.5" customHeight="1">
      <c r="A49" s="29">
        <v>43</v>
      </c>
      <c r="B49" s="48"/>
      <c r="C49" s="49"/>
      <c r="D49" s="49"/>
      <c r="E49" s="50"/>
      <c r="F49" s="57">
        <f t="shared" si="0"/>
      </c>
      <c r="G49" s="57">
        <f t="shared" si="1"/>
      </c>
      <c r="H49" s="57">
        <f t="shared" si="2"/>
      </c>
      <c r="I49" s="53"/>
      <c r="J49" s="54"/>
      <c r="K49" s="53"/>
      <c r="L49" s="54"/>
      <c r="M49" s="53"/>
      <c r="N49" s="54"/>
      <c r="O49" s="53"/>
      <c r="P49" s="54"/>
      <c r="Q49" s="55"/>
      <c r="R49" s="55"/>
      <c r="S49" s="54"/>
      <c r="T49" s="56"/>
      <c r="U49" s="56"/>
      <c r="V49" s="54"/>
      <c r="Z49" s="29">
        <f t="shared" si="3"/>
      </c>
    </row>
    <row r="50" spans="1:26" ht="16.5" customHeight="1">
      <c r="A50" s="29">
        <v>44</v>
      </c>
      <c r="B50" s="48"/>
      <c r="C50" s="49"/>
      <c r="D50" s="49"/>
      <c r="E50" s="50"/>
      <c r="F50" s="57">
        <f t="shared" si="0"/>
      </c>
      <c r="G50" s="57">
        <f t="shared" si="1"/>
      </c>
      <c r="H50" s="57">
        <f t="shared" si="2"/>
      </c>
      <c r="I50" s="53"/>
      <c r="J50" s="54"/>
      <c r="K50" s="53"/>
      <c r="L50" s="54"/>
      <c r="M50" s="53"/>
      <c r="N50" s="54"/>
      <c r="O50" s="53"/>
      <c r="P50" s="54"/>
      <c r="Q50" s="55"/>
      <c r="R50" s="55"/>
      <c r="S50" s="54"/>
      <c r="T50" s="56"/>
      <c r="U50" s="56"/>
      <c r="V50" s="54"/>
      <c r="Z50" s="29">
        <f t="shared" si="3"/>
      </c>
    </row>
    <row r="51" spans="1:26" ht="16.5" customHeight="1" thickBot="1">
      <c r="A51" s="29">
        <v>45</v>
      </c>
      <c r="B51" s="58"/>
      <c r="C51" s="59"/>
      <c r="D51" s="59"/>
      <c r="E51" s="60"/>
      <c r="F51" s="61">
        <f t="shared" si="0"/>
      </c>
      <c r="G51" s="61">
        <f t="shared" si="1"/>
      </c>
      <c r="H51" s="61">
        <f t="shared" si="2"/>
      </c>
      <c r="I51" s="62"/>
      <c r="J51" s="63"/>
      <c r="K51" s="62"/>
      <c r="L51" s="63"/>
      <c r="M51" s="62"/>
      <c r="N51" s="63"/>
      <c r="O51" s="62"/>
      <c r="P51" s="63"/>
      <c r="Q51" s="64"/>
      <c r="R51" s="64"/>
      <c r="S51" s="63"/>
      <c r="T51" s="65"/>
      <c r="U51" s="65"/>
      <c r="V51" s="63"/>
      <c r="Z51" s="29">
        <f t="shared" si="3"/>
      </c>
    </row>
    <row r="52" spans="1:26" ht="16.5" customHeight="1">
      <c r="A52" s="29">
        <v>46</v>
      </c>
      <c r="B52" s="66"/>
      <c r="C52" s="67"/>
      <c r="D52" s="67"/>
      <c r="E52" s="68"/>
      <c r="F52" s="69">
        <f t="shared" si="0"/>
      </c>
      <c r="G52" s="69">
        <f t="shared" si="1"/>
      </c>
      <c r="H52" s="69">
        <f t="shared" si="2"/>
      </c>
      <c r="I52" s="70"/>
      <c r="J52" s="71"/>
      <c r="K52" s="70"/>
      <c r="L52" s="71"/>
      <c r="M52" s="70"/>
      <c r="N52" s="71"/>
      <c r="O52" s="70"/>
      <c r="P52" s="71"/>
      <c r="Q52" s="72"/>
      <c r="R52" s="72"/>
      <c r="S52" s="71"/>
      <c r="T52" s="73"/>
      <c r="U52" s="73"/>
      <c r="V52" s="71"/>
      <c r="Z52" s="29">
        <f t="shared" si="3"/>
      </c>
    </row>
    <row r="53" spans="1:26" ht="16.5" customHeight="1">
      <c r="A53" s="29">
        <v>47</v>
      </c>
      <c r="B53" s="48"/>
      <c r="C53" s="49"/>
      <c r="D53" s="49"/>
      <c r="E53" s="50"/>
      <c r="F53" s="57">
        <f t="shared" si="0"/>
      </c>
      <c r="G53" s="57">
        <f t="shared" si="1"/>
      </c>
      <c r="H53" s="57">
        <f t="shared" si="2"/>
      </c>
      <c r="I53" s="53"/>
      <c r="J53" s="54"/>
      <c r="K53" s="53"/>
      <c r="L53" s="54"/>
      <c r="M53" s="53"/>
      <c r="N53" s="54"/>
      <c r="O53" s="53"/>
      <c r="P53" s="54"/>
      <c r="Q53" s="55"/>
      <c r="R53" s="55"/>
      <c r="S53" s="54"/>
      <c r="T53" s="56"/>
      <c r="U53" s="56"/>
      <c r="V53" s="54"/>
      <c r="Z53" s="29">
        <f t="shared" si="3"/>
      </c>
    </row>
    <row r="54" spans="1:39" ht="16.5" customHeight="1">
      <c r="A54" s="29">
        <v>48</v>
      </c>
      <c r="B54" s="48"/>
      <c r="C54" s="49"/>
      <c r="D54" s="49"/>
      <c r="E54" s="50"/>
      <c r="F54" s="57">
        <f t="shared" si="0"/>
      </c>
      <c r="G54" s="57">
        <f t="shared" si="1"/>
      </c>
      <c r="H54" s="57">
        <f t="shared" si="2"/>
      </c>
      <c r="I54" s="53"/>
      <c r="J54" s="54"/>
      <c r="K54" s="53"/>
      <c r="L54" s="54"/>
      <c r="M54" s="53"/>
      <c r="N54" s="54"/>
      <c r="O54" s="53"/>
      <c r="P54" s="54"/>
      <c r="Q54" s="55"/>
      <c r="R54" s="55"/>
      <c r="S54" s="54"/>
      <c r="T54" s="56"/>
      <c r="U54" s="56"/>
      <c r="V54" s="54"/>
      <c r="Z54" s="29">
        <f t="shared" si="3"/>
      </c>
      <c r="AM54" s="29">
        <f aca="true" t="shared" si="4" ref="AM54:AM72">CHOOSE(IF(C54="",4,C54),"一","二","三","")</f>
      </c>
    </row>
    <row r="55" spans="1:39" ht="16.5" customHeight="1">
      <c r="A55" s="29">
        <v>49</v>
      </c>
      <c r="B55" s="48"/>
      <c r="C55" s="49"/>
      <c r="D55" s="49"/>
      <c r="E55" s="50"/>
      <c r="F55" s="57">
        <f t="shared" si="0"/>
      </c>
      <c r="G55" s="57">
        <f t="shared" si="1"/>
      </c>
      <c r="H55" s="57">
        <f t="shared" si="2"/>
      </c>
      <c r="I55" s="53"/>
      <c r="J55" s="54"/>
      <c r="K55" s="53"/>
      <c r="L55" s="54"/>
      <c r="M55" s="53"/>
      <c r="N55" s="54"/>
      <c r="O55" s="53"/>
      <c r="P55" s="54"/>
      <c r="Q55" s="55"/>
      <c r="R55" s="55"/>
      <c r="S55" s="54"/>
      <c r="T55" s="56"/>
      <c r="U55" s="56"/>
      <c r="V55" s="54"/>
      <c r="Z55" s="29">
        <f t="shared" si="3"/>
      </c>
      <c r="AM55" s="29">
        <f t="shared" si="4"/>
      </c>
    </row>
    <row r="56" spans="1:39" ht="16.5" customHeight="1" thickBot="1">
      <c r="A56" s="29">
        <v>50</v>
      </c>
      <c r="B56" s="58"/>
      <c r="C56" s="59"/>
      <c r="D56" s="59"/>
      <c r="E56" s="60"/>
      <c r="F56" s="61">
        <f t="shared" si="0"/>
      </c>
      <c r="G56" s="61">
        <f t="shared" si="1"/>
      </c>
      <c r="H56" s="61">
        <f t="shared" si="2"/>
      </c>
      <c r="I56" s="62"/>
      <c r="J56" s="63"/>
      <c r="K56" s="62"/>
      <c r="L56" s="63"/>
      <c r="M56" s="62"/>
      <c r="N56" s="63"/>
      <c r="O56" s="62"/>
      <c r="P56" s="63"/>
      <c r="Q56" s="64"/>
      <c r="R56" s="64"/>
      <c r="S56" s="63"/>
      <c r="T56" s="65"/>
      <c r="U56" s="65"/>
      <c r="V56" s="63"/>
      <c r="Z56" s="29">
        <f t="shared" si="3"/>
      </c>
      <c r="AM56" s="29">
        <f t="shared" si="4"/>
      </c>
    </row>
    <row r="57" spans="1:39" ht="16.5" customHeight="1">
      <c r="A57" s="29">
        <v>51</v>
      </c>
      <c r="B57" s="66"/>
      <c r="C57" s="67"/>
      <c r="D57" s="67"/>
      <c r="E57" s="68"/>
      <c r="F57" s="69">
        <f t="shared" si="0"/>
      </c>
      <c r="G57" s="69">
        <f t="shared" si="1"/>
      </c>
      <c r="H57" s="69">
        <f t="shared" si="2"/>
      </c>
      <c r="I57" s="70"/>
      <c r="J57" s="71"/>
      <c r="K57" s="70"/>
      <c r="L57" s="71"/>
      <c r="M57" s="70"/>
      <c r="N57" s="71"/>
      <c r="O57" s="70"/>
      <c r="P57" s="71"/>
      <c r="Q57" s="72"/>
      <c r="R57" s="72"/>
      <c r="S57" s="71"/>
      <c r="T57" s="73"/>
      <c r="U57" s="73"/>
      <c r="V57" s="71"/>
      <c r="Z57" s="29">
        <f t="shared" si="3"/>
      </c>
      <c r="AM57" s="29">
        <f t="shared" si="4"/>
      </c>
    </row>
    <row r="58" spans="1:39" ht="16.5" customHeight="1">
      <c r="A58" s="29">
        <v>52</v>
      </c>
      <c r="B58" s="48"/>
      <c r="C58" s="49"/>
      <c r="D58" s="49"/>
      <c r="E58" s="50"/>
      <c r="F58" s="57">
        <f t="shared" si="0"/>
      </c>
      <c r="G58" s="57">
        <f t="shared" si="1"/>
      </c>
      <c r="H58" s="57">
        <f t="shared" si="2"/>
      </c>
      <c r="I58" s="53"/>
      <c r="J58" s="54"/>
      <c r="K58" s="53"/>
      <c r="L58" s="54"/>
      <c r="M58" s="53"/>
      <c r="N58" s="54"/>
      <c r="O58" s="53"/>
      <c r="P58" s="54"/>
      <c r="Q58" s="55"/>
      <c r="R58" s="55"/>
      <c r="S58" s="54"/>
      <c r="T58" s="56"/>
      <c r="U58" s="56"/>
      <c r="V58" s="54"/>
      <c r="Z58" s="29">
        <f t="shared" si="3"/>
      </c>
      <c r="AM58" s="29">
        <f t="shared" si="4"/>
      </c>
    </row>
    <row r="59" spans="1:39" ht="16.5" customHeight="1">
      <c r="A59" s="29">
        <v>53</v>
      </c>
      <c r="B59" s="48"/>
      <c r="C59" s="49"/>
      <c r="D59" s="49"/>
      <c r="E59" s="50"/>
      <c r="F59" s="57">
        <f t="shared" si="0"/>
      </c>
      <c r="G59" s="57">
        <f t="shared" si="1"/>
      </c>
      <c r="H59" s="57">
        <f t="shared" si="2"/>
      </c>
      <c r="I59" s="53"/>
      <c r="J59" s="54"/>
      <c r="K59" s="53"/>
      <c r="L59" s="54"/>
      <c r="M59" s="53"/>
      <c r="N59" s="54"/>
      <c r="O59" s="53"/>
      <c r="P59" s="54"/>
      <c r="Q59" s="55"/>
      <c r="R59" s="55"/>
      <c r="S59" s="54"/>
      <c r="T59" s="56"/>
      <c r="U59" s="56"/>
      <c r="V59" s="54"/>
      <c r="Z59" s="29">
        <f t="shared" si="3"/>
      </c>
      <c r="AM59" s="29">
        <f t="shared" si="4"/>
      </c>
    </row>
    <row r="60" spans="1:39" ht="16.5" customHeight="1">
      <c r="A60" s="29">
        <v>54</v>
      </c>
      <c r="B60" s="48"/>
      <c r="C60" s="49"/>
      <c r="D60" s="49"/>
      <c r="E60" s="50"/>
      <c r="F60" s="57">
        <f t="shared" si="0"/>
      </c>
      <c r="G60" s="57">
        <f t="shared" si="1"/>
      </c>
      <c r="H60" s="57">
        <f t="shared" si="2"/>
      </c>
      <c r="I60" s="53"/>
      <c r="J60" s="54"/>
      <c r="K60" s="53"/>
      <c r="L60" s="54"/>
      <c r="M60" s="53"/>
      <c r="N60" s="54"/>
      <c r="O60" s="53"/>
      <c r="P60" s="54"/>
      <c r="Q60" s="55"/>
      <c r="R60" s="55"/>
      <c r="S60" s="54"/>
      <c r="T60" s="56"/>
      <c r="U60" s="56"/>
      <c r="V60" s="54"/>
      <c r="Z60" s="29">
        <f t="shared" si="3"/>
      </c>
      <c r="AM60" s="29">
        <f t="shared" si="4"/>
      </c>
    </row>
    <row r="61" spans="1:39" ht="16.5" customHeight="1" thickBot="1">
      <c r="A61" s="29">
        <v>55</v>
      </c>
      <c r="B61" s="58"/>
      <c r="C61" s="59"/>
      <c r="D61" s="59"/>
      <c r="E61" s="60"/>
      <c r="F61" s="61">
        <f t="shared" si="0"/>
      </c>
      <c r="G61" s="61">
        <f t="shared" si="1"/>
      </c>
      <c r="H61" s="61">
        <f t="shared" si="2"/>
      </c>
      <c r="I61" s="62"/>
      <c r="J61" s="63"/>
      <c r="K61" s="62"/>
      <c r="L61" s="63"/>
      <c r="M61" s="62"/>
      <c r="N61" s="63"/>
      <c r="O61" s="62"/>
      <c r="P61" s="63"/>
      <c r="Q61" s="64"/>
      <c r="R61" s="64"/>
      <c r="S61" s="63"/>
      <c r="T61" s="65"/>
      <c r="U61" s="65"/>
      <c r="V61" s="63"/>
      <c r="Z61" s="29">
        <f t="shared" si="3"/>
      </c>
      <c r="AM61" s="29">
        <f t="shared" si="4"/>
      </c>
    </row>
    <row r="62" spans="1:39" ht="16.5" customHeight="1">
      <c r="A62" s="29">
        <v>56</v>
      </c>
      <c r="B62" s="66"/>
      <c r="C62" s="67"/>
      <c r="D62" s="67"/>
      <c r="E62" s="68"/>
      <c r="F62" s="69">
        <f t="shared" si="0"/>
      </c>
      <c r="G62" s="69">
        <f t="shared" si="1"/>
      </c>
      <c r="H62" s="69">
        <f t="shared" si="2"/>
      </c>
      <c r="I62" s="70"/>
      <c r="J62" s="71"/>
      <c r="K62" s="70"/>
      <c r="L62" s="71"/>
      <c r="M62" s="70"/>
      <c r="N62" s="71"/>
      <c r="O62" s="70"/>
      <c r="P62" s="71"/>
      <c r="Q62" s="72"/>
      <c r="R62" s="72"/>
      <c r="S62" s="71"/>
      <c r="T62" s="73"/>
      <c r="U62" s="73"/>
      <c r="V62" s="71"/>
      <c r="Z62" s="29">
        <f t="shared" si="3"/>
      </c>
      <c r="AM62" s="29">
        <f t="shared" si="4"/>
      </c>
    </row>
    <row r="63" spans="1:39" ht="16.5" customHeight="1">
      <c r="A63" s="29">
        <v>57</v>
      </c>
      <c r="B63" s="48"/>
      <c r="C63" s="49"/>
      <c r="D63" s="49"/>
      <c r="E63" s="50"/>
      <c r="F63" s="57">
        <f t="shared" si="0"/>
      </c>
      <c r="G63" s="57">
        <f t="shared" si="1"/>
      </c>
      <c r="H63" s="57">
        <f t="shared" si="2"/>
      </c>
      <c r="I63" s="53"/>
      <c r="J63" s="54"/>
      <c r="K63" s="53"/>
      <c r="L63" s="54"/>
      <c r="M63" s="53"/>
      <c r="N63" s="54"/>
      <c r="O63" s="53"/>
      <c r="P63" s="54"/>
      <c r="Q63" s="55"/>
      <c r="R63" s="55"/>
      <c r="S63" s="54"/>
      <c r="T63" s="56"/>
      <c r="U63" s="56"/>
      <c r="V63" s="54"/>
      <c r="Z63" s="29">
        <f t="shared" si="3"/>
      </c>
      <c r="AM63" s="29">
        <f t="shared" si="4"/>
      </c>
    </row>
    <row r="64" spans="1:39" ht="16.5" customHeight="1">
      <c r="A64" s="29">
        <v>58</v>
      </c>
      <c r="B64" s="48"/>
      <c r="C64" s="49"/>
      <c r="D64" s="49"/>
      <c r="E64" s="50"/>
      <c r="F64" s="57">
        <f t="shared" si="0"/>
      </c>
      <c r="G64" s="57">
        <f t="shared" si="1"/>
      </c>
      <c r="H64" s="57">
        <f t="shared" si="2"/>
      </c>
      <c r="I64" s="53"/>
      <c r="J64" s="54"/>
      <c r="K64" s="53"/>
      <c r="L64" s="54"/>
      <c r="M64" s="53"/>
      <c r="N64" s="54"/>
      <c r="O64" s="53"/>
      <c r="P64" s="54"/>
      <c r="Q64" s="55"/>
      <c r="R64" s="55"/>
      <c r="S64" s="54"/>
      <c r="T64" s="56"/>
      <c r="U64" s="56"/>
      <c r="V64" s="54"/>
      <c r="Z64" s="29">
        <f t="shared" si="3"/>
      </c>
      <c r="AM64" s="29">
        <f t="shared" si="4"/>
      </c>
    </row>
    <row r="65" spans="1:39" ht="16.5" customHeight="1">
      <c r="A65" s="29">
        <v>59</v>
      </c>
      <c r="B65" s="48"/>
      <c r="C65" s="49"/>
      <c r="D65" s="49"/>
      <c r="E65" s="50"/>
      <c r="F65" s="57">
        <f t="shared" si="0"/>
      </c>
      <c r="G65" s="57">
        <f t="shared" si="1"/>
      </c>
      <c r="H65" s="57">
        <f t="shared" si="2"/>
      </c>
      <c r="I65" s="53"/>
      <c r="J65" s="54"/>
      <c r="K65" s="53"/>
      <c r="L65" s="54"/>
      <c r="M65" s="53"/>
      <c r="N65" s="54"/>
      <c r="O65" s="53"/>
      <c r="P65" s="54"/>
      <c r="Q65" s="55"/>
      <c r="R65" s="55"/>
      <c r="S65" s="54"/>
      <c r="T65" s="56"/>
      <c r="U65" s="56"/>
      <c r="V65" s="54"/>
      <c r="Z65" s="29">
        <f t="shared" si="3"/>
      </c>
      <c r="AM65" s="29">
        <f t="shared" si="4"/>
      </c>
    </row>
    <row r="66" spans="1:39" ht="16.5" customHeight="1" thickBot="1">
      <c r="A66" s="29">
        <v>60</v>
      </c>
      <c r="B66" s="58"/>
      <c r="C66" s="59"/>
      <c r="D66" s="59"/>
      <c r="E66" s="60"/>
      <c r="F66" s="61">
        <f t="shared" si="0"/>
      </c>
      <c r="G66" s="61">
        <f t="shared" si="1"/>
      </c>
      <c r="H66" s="61">
        <f t="shared" si="2"/>
      </c>
      <c r="I66" s="62"/>
      <c r="J66" s="63"/>
      <c r="K66" s="62"/>
      <c r="L66" s="63"/>
      <c r="M66" s="62"/>
      <c r="N66" s="63"/>
      <c r="O66" s="62"/>
      <c r="P66" s="63"/>
      <c r="Q66" s="64"/>
      <c r="R66" s="64"/>
      <c r="S66" s="63"/>
      <c r="T66" s="65"/>
      <c r="U66" s="65"/>
      <c r="V66" s="63"/>
      <c r="Z66" s="29">
        <f t="shared" si="3"/>
      </c>
      <c r="AM66" s="29">
        <f t="shared" si="4"/>
      </c>
    </row>
    <row r="67" spans="1:39" ht="16.5" customHeight="1">
      <c r="A67" s="29">
        <v>61</v>
      </c>
      <c r="B67" s="66"/>
      <c r="C67" s="67"/>
      <c r="D67" s="67"/>
      <c r="E67" s="68"/>
      <c r="F67" s="69">
        <f t="shared" si="0"/>
      </c>
      <c r="G67" s="69">
        <f t="shared" si="1"/>
      </c>
      <c r="H67" s="69">
        <f t="shared" si="2"/>
      </c>
      <c r="I67" s="70"/>
      <c r="J67" s="71"/>
      <c r="K67" s="70"/>
      <c r="L67" s="71"/>
      <c r="M67" s="70"/>
      <c r="N67" s="71"/>
      <c r="O67" s="70"/>
      <c r="P67" s="71"/>
      <c r="Q67" s="72"/>
      <c r="R67" s="72"/>
      <c r="S67" s="71"/>
      <c r="T67" s="73"/>
      <c r="U67" s="73"/>
      <c r="V67" s="71"/>
      <c r="Z67" s="29">
        <f t="shared" si="3"/>
      </c>
      <c r="AM67" s="29">
        <f t="shared" si="4"/>
      </c>
    </row>
    <row r="68" spans="1:39" ht="16.5" customHeight="1">
      <c r="A68" s="29">
        <v>62</v>
      </c>
      <c r="B68" s="48"/>
      <c r="C68" s="49"/>
      <c r="D68" s="49"/>
      <c r="E68" s="50"/>
      <c r="F68" s="57">
        <f t="shared" si="0"/>
      </c>
      <c r="G68" s="57">
        <f t="shared" si="1"/>
      </c>
      <c r="H68" s="57">
        <f t="shared" si="2"/>
      </c>
      <c r="I68" s="53"/>
      <c r="J68" s="54"/>
      <c r="K68" s="53"/>
      <c r="L68" s="54"/>
      <c r="M68" s="53"/>
      <c r="N68" s="54"/>
      <c r="O68" s="53"/>
      <c r="P68" s="54"/>
      <c r="Q68" s="55"/>
      <c r="R68" s="55"/>
      <c r="S68" s="54"/>
      <c r="T68" s="56"/>
      <c r="U68" s="56"/>
      <c r="V68" s="54"/>
      <c r="Z68" s="29">
        <f t="shared" si="3"/>
      </c>
      <c r="AM68" s="29">
        <f t="shared" si="4"/>
      </c>
    </row>
    <row r="69" spans="1:39" ht="16.5" customHeight="1">
      <c r="A69" s="29">
        <v>63</v>
      </c>
      <c r="B69" s="48"/>
      <c r="C69" s="49"/>
      <c r="D69" s="49"/>
      <c r="E69" s="50"/>
      <c r="F69" s="57">
        <f t="shared" si="0"/>
      </c>
      <c r="G69" s="57">
        <f t="shared" si="1"/>
      </c>
      <c r="H69" s="57">
        <f t="shared" si="2"/>
      </c>
      <c r="I69" s="53"/>
      <c r="J69" s="54"/>
      <c r="K69" s="53"/>
      <c r="L69" s="54"/>
      <c r="M69" s="53"/>
      <c r="N69" s="54"/>
      <c r="O69" s="53"/>
      <c r="P69" s="54"/>
      <c r="Q69" s="55"/>
      <c r="R69" s="55"/>
      <c r="S69" s="54"/>
      <c r="T69" s="56"/>
      <c r="U69" s="56"/>
      <c r="V69" s="54"/>
      <c r="Z69" s="29">
        <f t="shared" si="3"/>
      </c>
      <c r="AM69" s="29">
        <f t="shared" si="4"/>
      </c>
    </row>
    <row r="70" spans="1:39" ht="16.5" customHeight="1">
      <c r="A70" s="29">
        <v>64</v>
      </c>
      <c r="B70" s="48"/>
      <c r="C70" s="49"/>
      <c r="D70" s="49"/>
      <c r="E70" s="50"/>
      <c r="F70" s="57">
        <f t="shared" si="0"/>
      </c>
      <c r="G70" s="57">
        <f t="shared" si="1"/>
      </c>
      <c r="H70" s="57">
        <f t="shared" si="2"/>
      </c>
      <c r="I70" s="53"/>
      <c r="J70" s="54"/>
      <c r="K70" s="53"/>
      <c r="L70" s="54"/>
      <c r="M70" s="53"/>
      <c r="N70" s="54"/>
      <c r="O70" s="53"/>
      <c r="P70" s="54"/>
      <c r="Q70" s="55"/>
      <c r="R70" s="55"/>
      <c r="S70" s="54"/>
      <c r="T70" s="56"/>
      <c r="U70" s="56"/>
      <c r="V70" s="54"/>
      <c r="Z70" s="29">
        <f t="shared" si="3"/>
      </c>
      <c r="AM70" s="29">
        <f t="shared" si="4"/>
      </c>
    </row>
    <row r="71" spans="1:39" ht="16.5" customHeight="1" thickBot="1">
      <c r="A71" s="29">
        <v>65</v>
      </c>
      <c r="B71" s="58"/>
      <c r="C71" s="59"/>
      <c r="D71" s="59"/>
      <c r="E71" s="60"/>
      <c r="F71" s="61">
        <f t="shared" si="0"/>
      </c>
      <c r="G71" s="61">
        <f t="shared" si="1"/>
      </c>
      <c r="H71" s="61">
        <f t="shared" si="2"/>
      </c>
      <c r="I71" s="62"/>
      <c r="J71" s="63"/>
      <c r="K71" s="62"/>
      <c r="L71" s="63"/>
      <c r="M71" s="62"/>
      <c r="N71" s="63"/>
      <c r="O71" s="62"/>
      <c r="P71" s="63"/>
      <c r="Q71" s="64"/>
      <c r="R71" s="64"/>
      <c r="S71" s="63"/>
      <c r="T71" s="65"/>
      <c r="U71" s="65"/>
      <c r="V71" s="63"/>
      <c r="Z71" s="29">
        <f t="shared" si="3"/>
      </c>
      <c r="AM71" s="29">
        <f t="shared" si="4"/>
      </c>
    </row>
    <row r="72" spans="1:39" ht="16.5" customHeight="1">
      <c r="A72" s="29">
        <v>66</v>
      </c>
      <c r="B72" s="66"/>
      <c r="C72" s="67"/>
      <c r="D72" s="67"/>
      <c r="E72" s="68"/>
      <c r="F72" s="69">
        <f aca="true" t="shared" si="5" ref="F72:F106">IF(B72="","",$D$3)</f>
      </c>
      <c r="G72" s="69">
        <f aca="true" t="shared" si="6" ref="G72:G106">IF(B72="","",$B$2)</f>
      </c>
      <c r="H72" s="69">
        <f aca="true" t="shared" si="7" ref="H72:H106">IF(B72="","",$J$3)</f>
      </c>
      <c r="I72" s="70"/>
      <c r="J72" s="71"/>
      <c r="K72" s="70"/>
      <c r="L72" s="71"/>
      <c r="M72" s="70"/>
      <c r="N72" s="71"/>
      <c r="O72" s="70"/>
      <c r="P72" s="71"/>
      <c r="Q72" s="72"/>
      <c r="R72" s="72"/>
      <c r="S72" s="71"/>
      <c r="T72" s="73"/>
      <c r="U72" s="73"/>
      <c r="V72" s="71"/>
      <c r="Z72" s="29">
        <f aca="true" t="shared" si="8" ref="Z72:Z106">IF(E72=1,"男",IF(E72=2,"女",IF(E72=11,"男",IF(E72=22,"女",""))))</f>
      </c>
      <c r="AM72" s="29">
        <f t="shared" si="4"/>
      </c>
    </row>
    <row r="73" spans="1:39" ht="16.5" customHeight="1">
      <c r="A73" s="29">
        <v>67</v>
      </c>
      <c r="B73" s="48"/>
      <c r="C73" s="49"/>
      <c r="D73" s="49"/>
      <c r="E73" s="50"/>
      <c r="F73" s="57">
        <f t="shared" si="5"/>
      </c>
      <c r="G73" s="57">
        <f t="shared" si="6"/>
      </c>
      <c r="H73" s="57">
        <f t="shared" si="7"/>
      </c>
      <c r="I73" s="53"/>
      <c r="J73" s="54"/>
      <c r="K73" s="53"/>
      <c r="L73" s="54"/>
      <c r="M73" s="53"/>
      <c r="N73" s="54"/>
      <c r="O73" s="53"/>
      <c r="P73" s="54"/>
      <c r="Q73" s="55"/>
      <c r="R73" s="55"/>
      <c r="S73" s="54"/>
      <c r="T73" s="56"/>
      <c r="U73" s="56"/>
      <c r="V73" s="54"/>
      <c r="Z73" s="29">
        <f t="shared" si="8"/>
      </c>
      <c r="AM73" s="29">
        <f aca="true" t="shared" si="9" ref="AM73:AM106">CHOOSE(IF(C73="",4,C73),"一","二","三","")</f>
      </c>
    </row>
    <row r="74" spans="1:39" ht="16.5" customHeight="1">
      <c r="A74" s="29">
        <v>68</v>
      </c>
      <c r="B74" s="48"/>
      <c r="C74" s="49"/>
      <c r="D74" s="49"/>
      <c r="E74" s="50"/>
      <c r="F74" s="57">
        <f t="shared" si="5"/>
      </c>
      <c r="G74" s="57">
        <f t="shared" si="6"/>
      </c>
      <c r="H74" s="57">
        <f t="shared" si="7"/>
      </c>
      <c r="I74" s="53"/>
      <c r="J74" s="54"/>
      <c r="K74" s="53"/>
      <c r="L74" s="54"/>
      <c r="M74" s="53"/>
      <c r="N74" s="54"/>
      <c r="O74" s="53"/>
      <c r="P74" s="54"/>
      <c r="Q74" s="55"/>
      <c r="R74" s="55"/>
      <c r="S74" s="54"/>
      <c r="T74" s="56"/>
      <c r="U74" s="56"/>
      <c r="V74" s="54"/>
      <c r="Z74" s="29">
        <f t="shared" si="8"/>
      </c>
      <c r="AM74" s="29">
        <f t="shared" si="9"/>
      </c>
    </row>
    <row r="75" spans="1:39" ht="16.5" customHeight="1">
      <c r="A75" s="29">
        <v>69</v>
      </c>
      <c r="B75" s="48"/>
      <c r="C75" s="49"/>
      <c r="D75" s="49"/>
      <c r="E75" s="50"/>
      <c r="F75" s="57">
        <f t="shared" si="5"/>
      </c>
      <c r="G75" s="57">
        <f t="shared" si="6"/>
      </c>
      <c r="H75" s="57">
        <f t="shared" si="7"/>
      </c>
      <c r="I75" s="53"/>
      <c r="J75" s="54"/>
      <c r="K75" s="53"/>
      <c r="L75" s="54"/>
      <c r="M75" s="53"/>
      <c r="N75" s="54"/>
      <c r="O75" s="53"/>
      <c r="P75" s="54"/>
      <c r="Q75" s="55"/>
      <c r="R75" s="55"/>
      <c r="S75" s="54"/>
      <c r="T75" s="56"/>
      <c r="U75" s="56"/>
      <c r="V75" s="54"/>
      <c r="Z75" s="29">
        <f t="shared" si="8"/>
      </c>
      <c r="AM75" s="29">
        <f t="shared" si="9"/>
      </c>
    </row>
    <row r="76" spans="1:39" ht="16.5" customHeight="1" thickBot="1">
      <c r="A76" s="29">
        <v>70</v>
      </c>
      <c r="B76" s="58"/>
      <c r="C76" s="59"/>
      <c r="D76" s="59"/>
      <c r="E76" s="60"/>
      <c r="F76" s="61">
        <f t="shared" si="5"/>
      </c>
      <c r="G76" s="61">
        <f t="shared" si="6"/>
      </c>
      <c r="H76" s="61">
        <f t="shared" si="7"/>
      </c>
      <c r="I76" s="62"/>
      <c r="J76" s="63"/>
      <c r="K76" s="62"/>
      <c r="L76" s="63"/>
      <c r="M76" s="62"/>
      <c r="N76" s="63"/>
      <c r="O76" s="62"/>
      <c r="P76" s="63"/>
      <c r="Q76" s="64"/>
      <c r="R76" s="64"/>
      <c r="S76" s="63"/>
      <c r="T76" s="65"/>
      <c r="U76" s="65"/>
      <c r="V76" s="63"/>
      <c r="Z76" s="29">
        <f t="shared" si="8"/>
      </c>
      <c r="AM76" s="29">
        <f t="shared" si="9"/>
      </c>
    </row>
    <row r="77" spans="1:39" ht="16.5" customHeight="1">
      <c r="A77" s="29">
        <v>71</v>
      </c>
      <c r="B77" s="66"/>
      <c r="C77" s="67"/>
      <c r="D77" s="67"/>
      <c r="E77" s="68"/>
      <c r="F77" s="69">
        <f t="shared" si="5"/>
      </c>
      <c r="G77" s="69">
        <f t="shared" si="6"/>
      </c>
      <c r="H77" s="69">
        <f t="shared" si="7"/>
      </c>
      <c r="I77" s="70"/>
      <c r="J77" s="71"/>
      <c r="K77" s="70"/>
      <c r="L77" s="71"/>
      <c r="M77" s="70"/>
      <c r="N77" s="71"/>
      <c r="O77" s="70"/>
      <c r="P77" s="71"/>
      <c r="Q77" s="72"/>
      <c r="R77" s="72"/>
      <c r="S77" s="71"/>
      <c r="T77" s="73"/>
      <c r="U77" s="73"/>
      <c r="V77" s="71"/>
      <c r="Z77" s="29">
        <f t="shared" si="8"/>
      </c>
      <c r="AM77" s="29">
        <f t="shared" si="9"/>
      </c>
    </row>
    <row r="78" spans="1:39" ht="16.5" customHeight="1">
      <c r="A78" s="29">
        <v>72</v>
      </c>
      <c r="B78" s="48"/>
      <c r="C78" s="49"/>
      <c r="D78" s="49"/>
      <c r="E78" s="50"/>
      <c r="F78" s="57">
        <f t="shared" si="5"/>
      </c>
      <c r="G78" s="57">
        <f t="shared" si="6"/>
      </c>
      <c r="H78" s="57">
        <f t="shared" si="7"/>
      </c>
      <c r="I78" s="53"/>
      <c r="J78" s="54"/>
      <c r="K78" s="53"/>
      <c r="L78" s="54"/>
      <c r="M78" s="53"/>
      <c r="N78" s="54"/>
      <c r="O78" s="53"/>
      <c r="P78" s="54"/>
      <c r="Q78" s="55"/>
      <c r="R78" s="55"/>
      <c r="S78" s="54"/>
      <c r="T78" s="56"/>
      <c r="U78" s="56"/>
      <c r="V78" s="54"/>
      <c r="Z78" s="29">
        <f t="shared" si="8"/>
      </c>
      <c r="AM78" s="29">
        <f t="shared" si="9"/>
      </c>
    </row>
    <row r="79" spans="1:39" ht="16.5" customHeight="1">
      <c r="A79" s="29">
        <v>73</v>
      </c>
      <c r="B79" s="48"/>
      <c r="C79" s="49"/>
      <c r="D79" s="49"/>
      <c r="E79" s="50"/>
      <c r="F79" s="57">
        <f t="shared" si="5"/>
      </c>
      <c r="G79" s="57">
        <f t="shared" si="6"/>
      </c>
      <c r="H79" s="57">
        <f t="shared" si="7"/>
      </c>
      <c r="I79" s="53"/>
      <c r="J79" s="54"/>
      <c r="K79" s="53"/>
      <c r="L79" s="54"/>
      <c r="M79" s="53"/>
      <c r="N79" s="54"/>
      <c r="O79" s="53"/>
      <c r="P79" s="54"/>
      <c r="Q79" s="55"/>
      <c r="R79" s="55"/>
      <c r="S79" s="54"/>
      <c r="T79" s="56"/>
      <c r="U79" s="56"/>
      <c r="V79" s="54"/>
      <c r="Z79" s="29">
        <f t="shared" si="8"/>
      </c>
      <c r="AM79" s="29">
        <f t="shared" si="9"/>
      </c>
    </row>
    <row r="80" spans="1:39" ht="16.5" customHeight="1">
      <c r="A80" s="29">
        <v>74</v>
      </c>
      <c r="B80" s="48"/>
      <c r="C80" s="49"/>
      <c r="D80" s="49"/>
      <c r="E80" s="50"/>
      <c r="F80" s="57">
        <f t="shared" si="5"/>
      </c>
      <c r="G80" s="57">
        <f t="shared" si="6"/>
      </c>
      <c r="H80" s="57">
        <f t="shared" si="7"/>
      </c>
      <c r="I80" s="53"/>
      <c r="J80" s="54"/>
      <c r="K80" s="53"/>
      <c r="L80" s="54"/>
      <c r="M80" s="53"/>
      <c r="N80" s="54"/>
      <c r="O80" s="53"/>
      <c r="P80" s="54"/>
      <c r="Q80" s="55"/>
      <c r="R80" s="55"/>
      <c r="S80" s="54"/>
      <c r="T80" s="56"/>
      <c r="U80" s="56"/>
      <c r="V80" s="54"/>
      <c r="Z80" s="29">
        <f t="shared" si="8"/>
      </c>
      <c r="AM80" s="29">
        <f t="shared" si="9"/>
      </c>
    </row>
    <row r="81" spans="1:39" ht="16.5" customHeight="1" thickBot="1">
      <c r="A81" s="29">
        <v>75</v>
      </c>
      <c r="B81" s="58"/>
      <c r="C81" s="59"/>
      <c r="D81" s="59"/>
      <c r="E81" s="60"/>
      <c r="F81" s="61">
        <f t="shared" si="5"/>
      </c>
      <c r="G81" s="61">
        <f t="shared" si="6"/>
      </c>
      <c r="H81" s="61">
        <f t="shared" si="7"/>
      </c>
      <c r="I81" s="62"/>
      <c r="J81" s="63"/>
      <c r="K81" s="62"/>
      <c r="L81" s="63"/>
      <c r="M81" s="62"/>
      <c r="N81" s="63"/>
      <c r="O81" s="62"/>
      <c r="P81" s="63"/>
      <c r="Q81" s="64"/>
      <c r="R81" s="64"/>
      <c r="S81" s="63"/>
      <c r="T81" s="65"/>
      <c r="U81" s="65"/>
      <c r="V81" s="63"/>
      <c r="Z81" s="29">
        <f t="shared" si="8"/>
      </c>
      <c r="AM81" s="29">
        <f t="shared" si="9"/>
      </c>
    </row>
    <row r="82" spans="1:39" ht="16.5" customHeight="1">
      <c r="A82" s="29">
        <v>76</v>
      </c>
      <c r="B82" s="66"/>
      <c r="C82" s="67"/>
      <c r="D82" s="67"/>
      <c r="E82" s="68"/>
      <c r="F82" s="69">
        <f t="shared" si="5"/>
      </c>
      <c r="G82" s="69">
        <f t="shared" si="6"/>
      </c>
      <c r="H82" s="69">
        <f t="shared" si="7"/>
      </c>
      <c r="I82" s="70"/>
      <c r="J82" s="71"/>
      <c r="K82" s="70"/>
      <c r="L82" s="71"/>
      <c r="M82" s="70"/>
      <c r="N82" s="71"/>
      <c r="O82" s="70"/>
      <c r="P82" s="71"/>
      <c r="Q82" s="72"/>
      <c r="R82" s="72"/>
      <c r="S82" s="71"/>
      <c r="T82" s="73"/>
      <c r="U82" s="73"/>
      <c r="V82" s="71"/>
      <c r="Z82" s="29">
        <f t="shared" si="8"/>
      </c>
      <c r="AM82" s="29">
        <f t="shared" si="9"/>
      </c>
    </row>
    <row r="83" spans="1:39" ht="16.5" customHeight="1">
      <c r="A83" s="29">
        <v>77</v>
      </c>
      <c r="B83" s="48"/>
      <c r="C83" s="49"/>
      <c r="D83" s="49"/>
      <c r="E83" s="50"/>
      <c r="F83" s="57">
        <f t="shared" si="5"/>
      </c>
      <c r="G83" s="57">
        <f t="shared" si="6"/>
      </c>
      <c r="H83" s="57">
        <f t="shared" si="7"/>
      </c>
      <c r="I83" s="53"/>
      <c r="J83" s="54"/>
      <c r="K83" s="53"/>
      <c r="L83" s="54"/>
      <c r="M83" s="53"/>
      <c r="N83" s="54"/>
      <c r="O83" s="53"/>
      <c r="P83" s="54"/>
      <c r="Q83" s="55"/>
      <c r="R83" s="55"/>
      <c r="S83" s="54"/>
      <c r="T83" s="56"/>
      <c r="U83" s="56"/>
      <c r="V83" s="54"/>
      <c r="Z83" s="29">
        <f t="shared" si="8"/>
      </c>
      <c r="AM83" s="29">
        <f t="shared" si="9"/>
      </c>
    </row>
    <row r="84" spans="1:39" ht="16.5" customHeight="1">
      <c r="A84" s="29">
        <v>78</v>
      </c>
      <c r="B84" s="48"/>
      <c r="C84" s="49"/>
      <c r="D84" s="49"/>
      <c r="E84" s="50"/>
      <c r="F84" s="57">
        <f t="shared" si="5"/>
      </c>
      <c r="G84" s="57">
        <f t="shared" si="6"/>
      </c>
      <c r="H84" s="57">
        <f t="shared" si="7"/>
      </c>
      <c r="I84" s="53"/>
      <c r="J84" s="54"/>
      <c r="K84" s="53"/>
      <c r="L84" s="54"/>
      <c r="M84" s="53"/>
      <c r="N84" s="54"/>
      <c r="O84" s="53"/>
      <c r="P84" s="54"/>
      <c r="Q84" s="55"/>
      <c r="R84" s="55"/>
      <c r="S84" s="54"/>
      <c r="T84" s="56"/>
      <c r="U84" s="56"/>
      <c r="V84" s="54"/>
      <c r="Z84" s="29">
        <f t="shared" si="8"/>
      </c>
      <c r="AM84" s="29">
        <f t="shared" si="9"/>
      </c>
    </row>
    <row r="85" spans="1:39" ht="16.5" customHeight="1">
      <c r="A85" s="29">
        <v>79</v>
      </c>
      <c r="B85" s="48"/>
      <c r="C85" s="49"/>
      <c r="D85" s="49"/>
      <c r="E85" s="50"/>
      <c r="F85" s="57">
        <f t="shared" si="5"/>
      </c>
      <c r="G85" s="57">
        <f t="shared" si="6"/>
      </c>
      <c r="H85" s="57">
        <f t="shared" si="7"/>
      </c>
      <c r="I85" s="53"/>
      <c r="J85" s="54"/>
      <c r="K85" s="53"/>
      <c r="L85" s="54"/>
      <c r="M85" s="53"/>
      <c r="N85" s="54"/>
      <c r="O85" s="53"/>
      <c r="P85" s="54"/>
      <c r="Q85" s="55"/>
      <c r="R85" s="55"/>
      <c r="S85" s="54"/>
      <c r="T85" s="56"/>
      <c r="U85" s="56"/>
      <c r="V85" s="54"/>
      <c r="Z85" s="29">
        <f t="shared" si="8"/>
      </c>
      <c r="AM85" s="29">
        <f t="shared" si="9"/>
      </c>
    </row>
    <row r="86" spans="1:39" ht="16.5" customHeight="1" thickBot="1">
      <c r="A86" s="29">
        <v>80</v>
      </c>
      <c r="B86" s="58"/>
      <c r="C86" s="59"/>
      <c r="D86" s="59"/>
      <c r="E86" s="60"/>
      <c r="F86" s="61">
        <f t="shared" si="5"/>
      </c>
      <c r="G86" s="61">
        <f t="shared" si="6"/>
      </c>
      <c r="H86" s="61">
        <f t="shared" si="7"/>
      </c>
      <c r="I86" s="62"/>
      <c r="J86" s="63"/>
      <c r="K86" s="62"/>
      <c r="L86" s="63"/>
      <c r="M86" s="62"/>
      <c r="N86" s="63"/>
      <c r="O86" s="62"/>
      <c r="P86" s="63"/>
      <c r="Q86" s="64"/>
      <c r="R86" s="64"/>
      <c r="S86" s="63"/>
      <c r="T86" s="65"/>
      <c r="U86" s="65"/>
      <c r="V86" s="63"/>
      <c r="Z86" s="29">
        <f t="shared" si="8"/>
      </c>
      <c r="AM86" s="29">
        <f t="shared" si="9"/>
      </c>
    </row>
    <row r="87" spans="1:39" ht="16.5" customHeight="1">
      <c r="A87" s="29">
        <v>81</v>
      </c>
      <c r="B87" s="66"/>
      <c r="C87" s="67"/>
      <c r="D87" s="67"/>
      <c r="E87" s="68"/>
      <c r="F87" s="69">
        <f t="shared" si="5"/>
      </c>
      <c r="G87" s="69">
        <f t="shared" si="6"/>
      </c>
      <c r="H87" s="69">
        <f t="shared" si="7"/>
      </c>
      <c r="I87" s="70"/>
      <c r="J87" s="71"/>
      <c r="K87" s="70"/>
      <c r="L87" s="71"/>
      <c r="M87" s="70"/>
      <c r="N87" s="71"/>
      <c r="O87" s="70"/>
      <c r="P87" s="71"/>
      <c r="Q87" s="72"/>
      <c r="R87" s="72"/>
      <c r="S87" s="71"/>
      <c r="T87" s="73"/>
      <c r="U87" s="73"/>
      <c r="V87" s="71"/>
      <c r="Z87" s="29">
        <f t="shared" si="8"/>
      </c>
      <c r="AM87" s="29">
        <f t="shared" si="9"/>
      </c>
    </row>
    <row r="88" spans="1:39" ht="16.5" customHeight="1">
      <c r="A88" s="29">
        <v>82</v>
      </c>
      <c r="B88" s="48"/>
      <c r="C88" s="49"/>
      <c r="D88" s="49"/>
      <c r="E88" s="50"/>
      <c r="F88" s="57">
        <f t="shared" si="5"/>
      </c>
      <c r="G88" s="57">
        <f t="shared" si="6"/>
      </c>
      <c r="H88" s="57">
        <f t="shared" si="7"/>
      </c>
      <c r="I88" s="53"/>
      <c r="J88" s="54"/>
      <c r="K88" s="53"/>
      <c r="L88" s="54"/>
      <c r="M88" s="53"/>
      <c r="N88" s="54"/>
      <c r="O88" s="53"/>
      <c r="P88" s="54"/>
      <c r="Q88" s="55"/>
      <c r="R88" s="55"/>
      <c r="S88" s="54"/>
      <c r="T88" s="56"/>
      <c r="U88" s="56"/>
      <c r="V88" s="54"/>
      <c r="Z88" s="29">
        <f t="shared" si="8"/>
      </c>
      <c r="AM88" s="29">
        <f t="shared" si="9"/>
      </c>
    </row>
    <row r="89" spans="1:39" ht="16.5" customHeight="1">
      <c r="A89" s="29">
        <v>83</v>
      </c>
      <c r="B89" s="48"/>
      <c r="C89" s="49"/>
      <c r="D89" s="49"/>
      <c r="E89" s="50"/>
      <c r="F89" s="57">
        <f t="shared" si="5"/>
      </c>
      <c r="G89" s="57">
        <f t="shared" si="6"/>
      </c>
      <c r="H89" s="57">
        <f t="shared" si="7"/>
      </c>
      <c r="I89" s="53"/>
      <c r="J89" s="54"/>
      <c r="K89" s="53"/>
      <c r="L89" s="54"/>
      <c r="M89" s="53"/>
      <c r="N89" s="54"/>
      <c r="O89" s="53"/>
      <c r="P89" s="54"/>
      <c r="Q89" s="55"/>
      <c r="R89" s="55"/>
      <c r="S89" s="54"/>
      <c r="T89" s="56"/>
      <c r="U89" s="56"/>
      <c r="V89" s="54"/>
      <c r="Z89" s="29">
        <f t="shared" si="8"/>
      </c>
      <c r="AM89" s="29">
        <f t="shared" si="9"/>
      </c>
    </row>
    <row r="90" spans="1:39" ht="16.5" customHeight="1">
      <c r="A90" s="29">
        <v>84</v>
      </c>
      <c r="B90" s="48"/>
      <c r="C90" s="49"/>
      <c r="D90" s="49"/>
      <c r="E90" s="50"/>
      <c r="F90" s="57">
        <f t="shared" si="5"/>
      </c>
      <c r="G90" s="57">
        <f t="shared" si="6"/>
      </c>
      <c r="H90" s="57">
        <f t="shared" si="7"/>
      </c>
      <c r="I90" s="53"/>
      <c r="J90" s="54"/>
      <c r="K90" s="53"/>
      <c r="L90" s="54"/>
      <c r="M90" s="53"/>
      <c r="N90" s="54"/>
      <c r="O90" s="53"/>
      <c r="P90" s="54"/>
      <c r="Q90" s="55"/>
      <c r="R90" s="55"/>
      <c r="S90" s="54"/>
      <c r="T90" s="56"/>
      <c r="U90" s="56"/>
      <c r="V90" s="54"/>
      <c r="Z90" s="29">
        <f t="shared" si="8"/>
      </c>
      <c r="AM90" s="29">
        <f t="shared" si="9"/>
      </c>
    </row>
    <row r="91" spans="1:39" ht="16.5" customHeight="1" thickBot="1">
      <c r="A91" s="29">
        <v>85</v>
      </c>
      <c r="B91" s="58"/>
      <c r="C91" s="59"/>
      <c r="D91" s="59"/>
      <c r="E91" s="60"/>
      <c r="F91" s="61">
        <f t="shared" si="5"/>
      </c>
      <c r="G91" s="61">
        <f t="shared" si="6"/>
      </c>
      <c r="H91" s="61">
        <f t="shared" si="7"/>
      </c>
      <c r="I91" s="62"/>
      <c r="J91" s="63"/>
      <c r="K91" s="62"/>
      <c r="L91" s="63"/>
      <c r="M91" s="62"/>
      <c r="N91" s="63"/>
      <c r="O91" s="62"/>
      <c r="P91" s="63"/>
      <c r="Q91" s="64"/>
      <c r="R91" s="64"/>
      <c r="S91" s="63"/>
      <c r="T91" s="65"/>
      <c r="U91" s="65"/>
      <c r="V91" s="63"/>
      <c r="Z91" s="29">
        <f t="shared" si="8"/>
      </c>
      <c r="AM91" s="29">
        <f t="shared" si="9"/>
      </c>
    </row>
    <row r="92" spans="1:39" ht="16.5" customHeight="1">
      <c r="A92" s="29">
        <v>86</v>
      </c>
      <c r="B92" s="66"/>
      <c r="C92" s="67"/>
      <c r="D92" s="67"/>
      <c r="E92" s="68"/>
      <c r="F92" s="69">
        <f t="shared" si="5"/>
      </c>
      <c r="G92" s="69">
        <f t="shared" si="6"/>
      </c>
      <c r="H92" s="69">
        <f t="shared" si="7"/>
      </c>
      <c r="I92" s="70"/>
      <c r="J92" s="71"/>
      <c r="K92" s="70"/>
      <c r="L92" s="71"/>
      <c r="M92" s="70"/>
      <c r="N92" s="71"/>
      <c r="O92" s="70"/>
      <c r="P92" s="71"/>
      <c r="Q92" s="72"/>
      <c r="R92" s="72"/>
      <c r="S92" s="71"/>
      <c r="T92" s="73"/>
      <c r="U92" s="73"/>
      <c r="V92" s="71"/>
      <c r="Z92" s="29">
        <f t="shared" si="8"/>
      </c>
      <c r="AM92" s="29">
        <f t="shared" si="9"/>
      </c>
    </row>
    <row r="93" spans="1:39" ht="16.5" customHeight="1">
      <c r="A93" s="29">
        <v>87</v>
      </c>
      <c r="B93" s="48"/>
      <c r="C93" s="49"/>
      <c r="D93" s="49"/>
      <c r="E93" s="50"/>
      <c r="F93" s="57">
        <f t="shared" si="5"/>
      </c>
      <c r="G93" s="57">
        <f t="shared" si="6"/>
      </c>
      <c r="H93" s="57">
        <f t="shared" si="7"/>
      </c>
      <c r="I93" s="53"/>
      <c r="J93" s="54"/>
      <c r="K93" s="53"/>
      <c r="L93" s="54"/>
      <c r="M93" s="53"/>
      <c r="N93" s="54"/>
      <c r="O93" s="53"/>
      <c r="P93" s="54"/>
      <c r="Q93" s="55"/>
      <c r="R93" s="55"/>
      <c r="S93" s="54"/>
      <c r="T93" s="56"/>
      <c r="U93" s="56"/>
      <c r="V93" s="54"/>
      <c r="Z93" s="29">
        <f t="shared" si="8"/>
      </c>
      <c r="AM93" s="29">
        <f t="shared" si="9"/>
      </c>
    </row>
    <row r="94" spans="1:39" ht="16.5" customHeight="1">
      <c r="A94" s="29">
        <v>88</v>
      </c>
      <c r="B94" s="48"/>
      <c r="C94" s="49"/>
      <c r="D94" s="49"/>
      <c r="E94" s="50"/>
      <c r="F94" s="57">
        <f t="shared" si="5"/>
      </c>
      <c r="G94" s="57">
        <f t="shared" si="6"/>
      </c>
      <c r="H94" s="57">
        <f t="shared" si="7"/>
      </c>
      <c r="I94" s="53"/>
      <c r="J94" s="54"/>
      <c r="K94" s="53"/>
      <c r="L94" s="54"/>
      <c r="M94" s="53"/>
      <c r="N94" s="54"/>
      <c r="O94" s="53"/>
      <c r="P94" s="54"/>
      <c r="Q94" s="55"/>
      <c r="R94" s="55"/>
      <c r="S94" s="54"/>
      <c r="T94" s="56"/>
      <c r="U94" s="56"/>
      <c r="V94" s="54"/>
      <c r="Z94" s="29">
        <f t="shared" si="8"/>
      </c>
      <c r="AM94" s="29">
        <f t="shared" si="9"/>
      </c>
    </row>
    <row r="95" spans="1:39" ht="16.5" customHeight="1">
      <c r="A95" s="29">
        <v>89</v>
      </c>
      <c r="B95" s="48"/>
      <c r="C95" s="49"/>
      <c r="D95" s="49"/>
      <c r="E95" s="50"/>
      <c r="F95" s="57">
        <f t="shared" si="5"/>
      </c>
      <c r="G95" s="57">
        <f t="shared" si="6"/>
      </c>
      <c r="H95" s="57">
        <f t="shared" si="7"/>
      </c>
      <c r="I95" s="53"/>
      <c r="J95" s="54"/>
      <c r="K95" s="53"/>
      <c r="L95" s="54"/>
      <c r="M95" s="53"/>
      <c r="N95" s="54"/>
      <c r="O95" s="53"/>
      <c r="P95" s="54"/>
      <c r="Q95" s="55"/>
      <c r="R95" s="55"/>
      <c r="S95" s="54"/>
      <c r="T95" s="56"/>
      <c r="U95" s="56"/>
      <c r="V95" s="54"/>
      <c r="Z95" s="29">
        <f t="shared" si="8"/>
      </c>
      <c r="AM95" s="29">
        <f t="shared" si="9"/>
      </c>
    </row>
    <row r="96" spans="1:39" ht="16.5" customHeight="1" thickBot="1">
      <c r="A96" s="29">
        <v>90</v>
      </c>
      <c r="B96" s="58"/>
      <c r="C96" s="59"/>
      <c r="D96" s="59"/>
      <c r="E96" s="60"/>
      <c r="F96" s="61">
        <f t="shared" si="5"/>
      </c>
      <c r="G96" s="61">
        <f t="shared" si="6"/>
      </c>
      <c r="H96" s="61">
        <f t="shared" si="7"/>
      </c>
      <c r="I96" s="62"/>
      <c r="J96" s="63"/>
      <c r="K96" s="62"/>
      <c r="L96" s="63"/>
      <c r="M96" s="62"/>
      <c r="N96" s="63"/>
      <c r="O96" s="62"/>
      <c r="P96" s="63"/>
      <c r="Q96" s="64"/>
      <c r="R96" s="64"/>
      <c r="S96" s="63"/>
      <c r="T96" s="65"/>
      <c r="U96" s="65"/>
      <c r="V96" s="63"/>
      <c r="Z96" s="29">
        <f t="shared" si="8"/>
      </c>
      <c r="AM96" s="29">
        <f t="shared" si="9"/>
      </c>
    </row>
    <row r="97" spans="1:39" ht="16.5" customHeight="1">
      <c r="A97" s="29">
        <v>91</v>
      </c>
      <c r="B97" s="66"/>
      <c r="C97" s="67"/>
      <c r="D97" s="67"/>
      <c r="E97" s="68"/>
      <c r="F97" s="69">
        <f t="shared" si="5"/>
      </c>
      <c r="G97" s="69">
        <f t="shared" si="6"/>
      </c>
      <c r="H97" s="69">
        <f t="shared" si="7"/>
      </c>
      <c r="I97" s="70"/>
      <c r="J97" s="71"/>
      <c r="K97" s="70"/>
      <c r="L97" s="71"/>
      <c r="M97" s="70"/>
      <c r="N97" s="71"/>
      <c r="O97" s="70"/>
      <c r="P97" s="71"/>
      <c r="Q97" s="72"/>
      <c r="R97" s="72"/>
      <c r="S97" s="71"/>
      <c r="T97" s="73"/>
      <c r="U97" s="73"/>
      <c r="V97" s="71"/>
      <c r="Z97" s="29">
        <f t="shared" si="8"/>
      </c>
      <c r="AM97" s="29">
        <f t="shared" si="9"/>
      </c>
    </row>
    <row r="98" spans="1:39" ht="16.5" customHeight="1">
      <c r="A98" s="29">
        <v>92</v>
      </c>
      <c r="B98" s="48"/>
      <c r="C98" s="49"/>
      <c r="D98" s="49"/>
      <c r="E98" s="50"/>
      <c r="F98" s="57">
        <f t="shared" si="5"/>
      </c>
      <c r="G98" s="57">
        <f t="shared" si="6"/>
      </c>
      <c r="H98" s="57">
        <f t="shared" si="7"/>
      </c>
      <c r="I98" s="53"/>
      <c r="J98" s="54"/>
      <c r="K98" s="53"/>
      <c r="L98" s="54"/>
      <c r="M98" s="53"/>
      <c r="N98" s="54"/>
      <c r="O98" s="53"/>
      <c r="P98" s="54"/>
      <c r="Q98" s="55"/>
      <c r="R98" s="55"/>
      <c r="S98" s="54"/>
      <c r="T98" s="56"/>
      <c r="U98" s="56"/>
      <c r="V98" s="54"/>
      <c r="Z98" s="29">
        <f t="shared" si="8"/>
      </c>
      <c r="AM98" s="29">
        <f t="shared" si="9"/>
      </c>
    </row>
    <row r="99" spans="1:39" ht="16.5" customHeight="1">
      <c r="A99" s="29">
        <v>93</v>
      </c>
      <c r="B99" s="48"/>
      <c r="C99" s="49"/>
      <c r="D99" s="49"/>
      <c r="E99" s="50"/>
      <c r="F99" s="57">
        <f t="shared" si="5"/>
      </c>
      <c r="G99" s="57">
        <f t="shared" si="6"/>
      </c>
      <c r="H99" s="57">
        <f t="shared" si="7"/>
      </c>
      <c r="I99" s="53"/>
      <c r="J99" s="54"/>
      <c r="K99" s="53"/>
      <c r="L99" s="54"/>
      <c r="M99" s="53"/>
      <c r="N99" s="54"/>
      <c r="O99" s="53"/>
      <c r="P99" s="54"/>
      <c r="Q99" s="55"/>
      <c r="R99" s="55"/>
      <c r="S99" s="54"/>
      <c r="T99" s="56"/>
      <c r="U99" s="56"/>
      <c r="V99" s="54"/>
      <c r="Z99" s="29">
        <f t="shared" si="8"/>
      </c>
      <c r="AM99" s="29">
        <f t="shared" si="9"/>
      </c>
    </row>
    <row r="100" spans="1:39" ht="16.5" customHeight="1">
      <c r="A100" s="29">
        <v>94</v>
      </c>
      <c r="B100" s="48"/>
      <c r="C100" s="49"/>
      <c r="D100" s="49"/>
      <c r="E100" s="50"/>
      <c r="F100" s="57">
        <f t="shared" si="5"/>
      </c>
      <c r="G100" s="57">
        <f t="shared" si="6"/>
      </c>
      <c r="H100" s="57">
        <f t="shared" si="7"/>
      </c>
      <c r="I100" s="53"/>
      <c r="J100" s="54"/>
      <c r="K100" s="53"/>
      <c r="L100" s="54"/>
      <c r="M100" s="53"/>
      <c r="N100" s="54"/>
      <c r="O100" s="53"/>
      <c r="P100" s="54"/>
      <c r="Q100" s="55"/>
      <c r="R100" s="55"/>
      <c r="S100" s="54"/>
      <c r="T100" s="56"/>
      <c r="U100" s="56"/>
      <c r="V100" s="54"/>
      <c r="Z100" s="29">
        <f t="shared" si="8"/>
      </c>
      <c r="AM100" s="29">
        <f t="shared" si="9"/>
      </c>
    </row>
    <row r="101" spans="1:39" ht="16.5" customHeight="1" thickBot="1">
      <c r="A101" s="29">
        <v>95</v>
      </c>
      <c r="B101" s="58"/>
      <c r="C101" s="59"/>
      <c r="D101" s="59"/>
      <c r="E101" s="60"/>
      <c r="F101" s="61">
        <f t="shared" si="5"/>
      </c>
      <c r="G101" s="61">
        <f t="shared" si="6"/>
      </c>
      <c r="H101" s="61">
        <f t="shared" si="7"/>
      </c>
      <c r="I101" s="62"/>
      <c r="J101" s="63"/>
      <c r="K101" s="62"/>
      <c r="L101" s="63"/>
      <c r="M101" s="62"/>
      <c r="N101" s="63"/>
      <c r="O101" s="62"/>
      <c r="P101" s="63"/>
      <c r="Q101" s="64"/>
      <c r="R101" s="64"/>
      <c r="S101" s="63"/>
      <c r="T101" s="65"/>
      <c r="U101" s="65"/>
      <c r="V101" s="63"/>
      <c r="Z101" s="29">
        <f t="shared" si="8"/>
      </c>
      <c r="AM101" s="29">
        <f t="shared" si="9"/>
      </c>
    </row>
    <row r="102" spans="1:39" ht="16.5" customHeight="1">
      <c r="A102" s="29">
        <v>96</v>
      </c>
      <c r="B102" s="66"/>
      <c r="C102" s="67"/>
      <c r="D102" s="67"/>
      <c r="E102" s="68"/>
      <c r="F102" s="69">
        <f t="shared" si="5"/>
      </c>
      <c r="G102" s="69">
        <f t="shared" si="6"/>
      </c>
      <c r="H102" s="69">
        <f t="shared" si="7"/>
      </c>
      <c r="I102" s="70"/>
      <c r="J102" s="71"/>
      <c r="K102" s="70"/>
      <c r="L102" s="71"/>
      <c r="M102" s="70"/>
      <c r="N102" s="71"/>
      <c r="O102" s="70"/>
      <c r="P102" s="71"/>
      <c r="Q102" s="72"/>
      <c r="R102" s="72"/>
      <c r="S102" s="71"/>
      <c r="T102" s="73"/>
      <c r="U102" s="73"/>
      <c r="V102" s="71"/>
      <c r="Z102" s="29">
        <f t="shared" si="8"/>
      </c>
      <c r="AB102" s="29" t="s">
        <v>75</v>
      </c>
      <c r="AD102" s="74">
        <f>'印刷'!G8</f>
        <v>0</v>
      </c>
      <c r="AM102" s="29">
        <f t="shared" si="9"/>
      </c>
    </row>
    <row r="103" spans="1:39" ht="16.5" customHeight="1">
      <c r="A103" s="29">
        <v>97</v>
      </c>
      <c r="B103" s="48"/>
      <c r="C103" s="49"/>
      <c r="D103" s="49"/>
      <c r="E103" s="50"/>
      <c r="F103" s="57">
        <f t="shared" si="5"/>
      </c>
      <c r="G103" s="57">
        <f t="shared" si="6"/>
      </c>
      <c r="H103" s="57">
        <f t="shared" si="7"/>
      </c>
      <c r="I103" s="53"/>
      <c r="J103" s="54"/>
      <c r="K103" s="53"/>
      <c r="L103" s="54"/>
      <c r="M103" s="53"/>
      <c r="N103" s="54"/>
      <c r="O103" s="53"/>
      <c r="P103" s="54"/>
      <c r="Q103" s="55"/>
      <c r="R103" s="55"/>
      <c r="S103" s="54"/>
      <c r="T103" s="56"/>
      <c r="U103" s="56"/>
      <c r="V103" s="54"/>
      <c r="Z103" s="29">
        <f t="shared" si="8"/>
      </c>
      <c r="AB103" s="29" t="s">
        <v>82</v>
      </c>
      <c r="AD103" s="74"/>
      <c r="AM103" s="29">
        <f t="shared" si="9"/>
      </c>
    </row>
    <row r="104" spans="1:39" ht="16.5" customHeight="1">
      <c r="A104" s="29">
        <v>98</v>
      </c>
      <c r="B104" s="48"/>
      <c r="C104" s="49"/>
      <c r="D104" s="49"/>
      <c r="E104" s="50"/>
      <c r="F104" s="57">
        <f t="shared" si="5"/>
      </c>
      <c r="G104" s="57">
        <f t="shared" si="6"/>
      </c>
      <c r="H104" s="57">
        <f t="shared" si="7"/>
      </c>
      <c r="I104" s="53"/>
      <c r="J104" s="54"/>
      <c r="K104" s="53"/>
      <c r="L104" s="54"/>
      <c r="M104" s="53"/>
      <c r="N104" s="54"/>
      <c r="O104" s="53"/>
      <c r="P104" s="54"/>
      <c r="Q104" s="55"/>
      <c r="R104" s="55"/>
      <c r="S104" s="54"/>
      <c r="T104" s="56"/>
      <c r="U104" s="56"/>
      <c r="V104" s="54"/>
      <c r="Z104" s="29">
        <f t="shared" si="8"/>
      </c>
      <c r="AB104" s="29" t="s">
        <v>83</v>
      </c>
      <c r="AD104" s="74">
        <f>'印刷'!K8</f>
        <v>0</v>
      </c>
      <c r="AM104" s="29">
        <f t="shared" si="9"/>
      </c>
    </row>
    <row r="105" spans="1:39" ht="16.5" customHeight="1">
      <c r="A105" s="29">
        <v>99</v>
      </c>
      <c r="B105" s="48"/>
      <c r="C105" s="49"/>
      <c r="D105" s="49"/>
      <c r="E105" s="50"/>
      <c r="F105" s="57">
        <f t="shared" si="5"/>
      </c>
      <c r="G105" s="57">
        <f t="shared" si="6"/>
      </c>
      <c r="H105" s="57">
        <f t="shared" si="7"/>
      </c>
      <c r="I105" s="53"/>
      <c r="J105" s="54"/>
      <c r="K105" s="53"/>
      <c r="L105" s="54"/>
      <c r="M105" s="53"/>
      <c r="N105" s="54"/>
      <c r="O105" s="53"/>
      <c r="P105" s="54"/>
      <c r="Q105" s="55"/>
      <c r="R105" s="55"/>
      <c r="S105" s="54"/>
      <c r="T105" s="56"/>
      <c r="U105" s="56"/>
      <c r="V105" s="54"/>
      <c r="Z105" s="29">
        <f t="shared" si="8"/>
      </c>
      <c r="AB105" s="29" t="s">
        <v>84</v>
      </c>
      <c r="AD105" s="75">
        <f>'印刷'!D8</f>
        <v>0</v>
      </c>
      <c r="AM105" s="29">
        <f t="shared" si="9"/>
      </c>
    </row>
    <row r="106" spans="1:39" ht="16.5" customHeight="1" thickBot="1">
      <c r="A106" s="29">
        <v>100</v>
      </c>
      <c r="B106" s="58"/>
      <c r="C106" s="59"/>
      <c r="D106" s="59"/>
      <c r="E106" s="60"/>
      <c r="F106" s="61">
        <f t="shared" si="5"/>
      </c>
      <c r="G106" s="61">
        <f t="shared" si="6"/>
      </c>
      <c r="H106" s="61">
        <f t="shared" si="7"/>
      </c>
      <c r="I106" s="62"/>
      <c r="J106" s="63"/>
      <c r="K106" s="62"/>
      <c r="L106" s="63"/>
      <c r="M106" s="62"/>
      <c r="N106" s="63"/>
      <c r="O106" s="62"/>
      <c r="P106" s="63"/>
      <c r="Q106" s="64"/>
      <c r="R106" s="64"/>
      <c r="S106" s="63"/>
      <c r="T106" s="65"/>
      <c r="U106" s="65"/>
      <c r="V106" s="63"/>
      <c r="Z106" s="29">
        <f t="shared" si="8"/>
      </c>
      <c r="AM106" s="29">
        <f t="shared" si="9"/>
      </c>
    </row>
    <row r="107" ht="12.75">
      <c r="AF107" s="29" t="s">
        <v>13</v>
      </c>
    </row>
    <row r="108" spans="32:37" ht="12.75">
      <c r="AF108" s="29" t="s">
        <v>12</v>
      </c>
      <c r="AG108" s="29" t="s">
        <v>11</v>
      </c>
      <c r="AH108" s="29" t="s">
        <v>85</v>
      </c>
      <c r="AI108" s="29" t="s">
        <v>62</v>
      </c>
      <c r="AJ108" s="29" t="s">
        <v>64</v>
      </c>
      <c r="AK108" s="29">
        <v>1</v>
      </c>
    </row>
    <row r="109" spans="31:37" ht="12.75">
      <c r="AE109" s="29">
        <v>1</v>
      </c>
      <c r="AF109" s="76" t="s">
        <v>98</v>
      </c>
      <c r="AG109" s="77" t="s">
        <v>98</v>
      </c>
      <c r="AH109" s="29" t="s">
        <v>86</v>
      </c>
      <c r="AI109" s="29" t="s">
        <v>63</v>
      </c>
      <c r="AJ109" s="29" t="s">
        <v>65</v>
      </c>
      <c r="AK109" s="29">
        <v>2</v>
      </c>
    </row>
    <row r="110" spans="31:37" ht="12.75">
      <c r="AE110" s="29">
        <v>2</v>
      </c>
      <c r="AF110" s="76" t="s">
        <v>61</v>
      </c>
      <c r="AG110" s="77" t="s">
        <v>61</v>
      </c>
      <c r="AK110" s="29">
        <v>3</v>
      </c>
    </row>
    <row r="111" spans="32:37" ht="12.75">
      <c r="AF111" s="76" t="s">
        <v>99</v>
      </c>
      <c r="AG111" s="77" t="s">
        <v>60</v>
      </c>
      <c r="AK111" s="29">
        <v>4</v>
      </c>
    </row>
    <row r="112" spans="32:37" ht="12.75">
      <c r="AF112" s="76" t="s">
        <v>60</v>
      </c>
      <c r="AG112" s="77" t="s">
        <v>100</v>
      </c>
      <c r="AK112" s="29">
        <v>5</v>
      </c>
    </row>
    <row r="113" spans="32:37" ht="12.75">
      <c r="AF113" s="76" t="s">
        <v>100</v>
      </c>
      <c r="AG113" s="77" t="s">
        <v>101</v>
      </c>
      <c r="AK113" s="29">
        <v>6</v>
      </c>
    </row>
    <row r="114" spans="32:37" ht="12.75">
      <c r="AF114" s="76" t="s">
        <v>59</v>
      </c>
      <c r="AG114" s="77" t="s">
        <v>102</v>
      </c>
      <c r="AK114" s="29">
        <v>7</v>
      </c>
    </row>
    <row r="115" spans="32:33" ht="12.75">
      <c r="AF115" s="76" t="s">
        <v>103</v>
      </c>
      <c r="AG115" s="77" t="s">
        <v>107</v>
      </c>
    </row>
    <row r="116" spans="32:33" ht="12.75">
      <c r="AF116" s="76" t="s">
        <v>102</v>
      </c>
      <c r="AG116" s="77" t="s">
        <v>104</v>
      </c>
    </row>
    <row r="117" spans="32:33" ht="12.75">
      <c r="AF117" s="76" t="s">
        <v>107</v>
      </c>
      <c r="AG117" s="77" t="s">
        <v>105</v>
      </c>
    </row>
    <row r="118" spans="32:33" ht="12.75">
      <c r="AF118" s="76" t="s">
        <v>104</v>
      </c>
      <c r="AG118" s="77"/>
    </row>
    <row r="119" spans="32:33" ht="12.75">
      <c r="AF119" s="76" t="s">
        <v>106</v>
      </c>
      <c r="AG119" s="77"/>
    </row>
    <row r="120" spans="32:33" ht="12.75">
      <c r="AF120" s="76"/>
      <c r="AG120" s="77"/>
    </row>
    <row r="121" spans="32:33" ht="12.75">
      <c r="AF121" s="76"/>
      <c r="AG121" s="77"/>
    </row>
    <row r="122" spans="32:33" ht="12.75">
      <c r="AF122" s="76"/>
      <c r="AG122" s="77"/>
    </row>
    <row r="123" spans="32:33" ht="12.75">
      <c r="AF123" s="76"/>
      <c r="AG123" s="77"/>
    </row>
    <row r="124" spans="32:33" ht="12.75">
      <c r="AF124" s="76"/>
      <c r="AG124" s="77"/>
    </row>
    <row r="125" spans="32:33" ht="12.75">
      <c r="AF125" s="76"/>
      <c r="AG125" s="77"/>
    </row>
    <row r="126" spans="32:33" ht="12.75">
      <c r="AF126" s="76"/>
      <c r="AG126" s="77"/>
    </row>
    <row r="127" spans="32:33" ht="12.75">
      <c r="AF127" s="76"/>
      <c r="AG127" s="77"/>
    </row>
    <row r="128" spans="32:33" ht="12.75">
      <c r="AF128" s="76"/>
      <c r="AG128" s="77"/>
    </row>
    <row r="129" spans="32:33" ht="12.75">
      <c r="AF129" s="76"/>
      <c r="AG129" s="77"/>
    </row>
    <row r="130" spans="32:33" ht="12.75">
      <c r="AF130" s="76"/>
      <c r="AG130" s="77"/>
    </row>
    <row r="131" spans="32:33" ht="12.75">
      <c r="AF131" s="76"/>
      <c r="AG131" s="77"/>
    </row>
  </sheetData>
  <sheetProtection password="DFF3" sheet="1"/>
  <mergeCells count="8">
    <mergeCell ref="T5:V5"/>
    <mergeCell ref="Q5:S5"/>
    <mergeCell ref="E2:I2"/>
    <mergeCell ref="E3:I3"/>
    <mergeCell ref="I5:J5"/>
    <mergeCell ref="K5:L5"/>
    <mergeCell ref="M5:N5"/>
    <mergeCell ref="O5:P5"/>
  </mergeCells>
  <conditionalFormatting sqref="E7:H106">
    <cfRule type="cellIs" priority="3" dxfId="1" operator="equal" stopIfTrue="1">
      <formula>2</formula>
    </cfRule>
    <cfRule type="cellIs" priority="4" dxfId="0" operator="equal" stopIfTrue="1">
      <formula>1</formula>
    </cfRule>
  </conditionalFormatting>
  <conditionalFormatting sqref="E7:E106">
    <cfRule type="cellIs" priority="1" dxfId="1" operator="equal" stopIfTrue="1">
      <formula>22</formula>
    </cfRule>
    <cfRule type="cellIs" priority="2" dxfId="0" operator="equal" stopIfTrue="1">
      <formula>11</formula>
    </cfRule>
  </conditionalFormatting>
  <dataValidations count="13">
    <dataValidation allowBlank="1" showInputMessage="1" showErrorMessage="1" prompt="学校名には中をつけて下さい" imeMode="hiragana" sqref="D3"/>
    <dataValidation type="whole" allowBlank="1" showInputMessage="1" showErrorMessage="1" prompt="学校ナンバーを入力" imeMode="disabled" sqref="J3">
      <formula1>10</formula1>
      <formula2>310</formula2>
    </dataValidation>
    <dataValidation allowBlank="1" showInputMessage="1" showErrorMessage="1" imeMode="hiragana" sqref="B7:B106"/>
    <dataValidation allowBlank="1" showInputMessage="1" showErrorMessage="1" imeMode="halfKatakana" sqref="D7:D106 E3:I3"/>
    <dataValidation allowBlank="1" showInputMessage="1" showErrorMessage="1" imeMode="halfAlpha" sqref="C7:C106 J7:J106 V7:V106 S7:S106 L7:L106 N7:N106 P7:P106"/>
    <dataValidation type="list" allowBlank="1" showInputMessage="1" showErrorMessage="1" prompt="男子は１で青&#10;女子は２で赤" imeMode="halfAlpha" sqref="E7:E106">
      <formula1>$AE$109:$AE$110</formula1>
    </dataValidation>
    <dataValidation type="list" allowBlank="1" showInputMessage="1" showErrorMessage="1" sqref="I7:I106">
      <formula1>INDIRECT(Z7)</formula1>
    </dataValidation>
    <dataValidation type="list" allowBlank="1" showInputMessage="1" showErrorMessage="1" sqref="K7:K106">
      <formula1>INDIRECT(Z7)</formula1>
    </dataValidation>
    <dataValidation type="list" allowBlank="1" showInputMessage="1" showErrorMessage="1" sqref="T7:T106">
      <formula1>$AI$108:$AI$109</formula1>
    </dataValidation>
    <dataValidation type="list" allowBlank="1" showInputMessage="1" showErrorMessage="1" sqref="Q7:Q106">
      <formula1>$AH$108:$AH$109</formula1>
    </dataValidation>
    <dataValidation type="list" allowBlank="1" showInputMessage="1" showErrorMessage="1" sqref="R7:R106 U7:U106">
      <formula1>$AJ$108:$AJ$109</formula1>
    </dataValidation>
    <dataValidation type="list" allowBlank="1" showInputMessage="1" showErrorMessage="1" sqref="M7:M106">
      <formula1>INDIRECT(Z7)</formula1>
    </dataValidation>
    <dataValidation type="list" allowBlank="1" showInputMessage="1" showErrorMessage="1" sqref="O7:O106">
      <formula1>INDIRECT(Z7)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00B0F0"/>
  </sheetPr>
  <dimension ref="B1:N124"/>
  <sheetViews>
    <sheetView showZeros="0" view="pageBreakPreview" zoomScaleSheetLayoutView="100" workbookViewId="0" topLeftCell="A1">
      <selection activeCell="K8" sqref="K8"/>
    </sheetView>
  </sheetViews>
  <sheetFormatPr defaultColWidth="9.00390625" defaultRowHeight="15"/>
  <cols>
    <col min="1" max="1" width="9.00390625" style="1" customWidth="1"/>
    <col min="2" max="2" width="4.28125" style="1" customWidth="1"/>
    <col min="3" max="3" width="13.57421875" style="1" customWidth="1"/>
    <col min="4" max="4" width="5.28125" style="1" customWidth="1"/>
    <col min="5" max="5" width="6.140625" style="1" customWidth="1"/>
    <col min="6" max="6" width="10.28125" style="1" customWidth="1"/>
    <col min="7" max="8" width="11.7109375" style="1" customWidth="1"/>
    <col min="9" max="10" width="11.140625" style="1" hidden="1" customWidth="1"/>
    <col min="11" max="11" width="11.140625" style="1" customWidth="1"/>
    <col min="12" max="12" width="11.140625" style="1" hidden="1" customWidth="1"/>
    <col min="13" max="16" width="0.71875" style="1" customWidth="1"/>
    <col min="17" max="16384" width="9.00390625" style="1" customWidth="1"/>
  </cols>
  <sheetData>
    <row r="1" spans="3:11" ht="14.25">
      <c r="C1" s="9" t="s">
        <v>44</v>
      </c>
      <c r="K1" s="1" t="s">
        <v>57</v>
      </c>
    </row>
    <row r="2" spans="3:11" ht="14.25">
      <c r="C2" s="8">
        <f>'入力シート'!J3</f>
        <v>0</v>
      </c>
      <c r="D2" s="9">
        <f>'入力シート'!D3</f>
        <v>0</v>
      </c>
      <c r="E2" s="9"/>
      <c r="F2" s="10" t="s">
        <v>45</v>
      </c>
      <c r="G2" s="1" t="str">
        <f>"［"&amp;'入力シート'!Q2&amp;"］"</f>
        <v>［１０月橿原市記録会］</v>
      </c>
      <c r="K2" s="11"/>
    </row>
    <row r="4" spans="3:8" ht="12.75">
      <c r="C4" s="1" t="s">
        <v>46</v>
      </c>
      <c r="D4" s="1" t="s">
        <v>47</v>
      </c>
      <c r="E4" s="11"/>
      <c r="G4" s="11" t="s">
        <v>48</v>
      </c>
      <c r="H4" s="10" t="s">
        <v>49</v>
      </c>
    </row>
    <row r="6" spans="3:12" ht="12.75">
      <c r="C6" s="1" t="s">
        <v>50</v>
      </c>
      <c r="D6" s="1" t="s">
        <v>51</v>
      </c>
      <c r="E6" s="11"/>
      <c r="F6" s="10" t="s">
        <v>87</v>
      </c>
      <c r="G6" s="11" t="s">
        <v>88</v>
      </c>
      <c r="I6" s="11" t="s">
        <v>48</v>
      </c>
      <c r="J6" s="1" t="s">
        <v>47</v>
      </c>
      <c r="K6" s="11" t="s">
        <v>48</v>
      </c>
      <c r="L6" s="11"/>
    </row>
    <row r="7" spans="5:11" ht="8.25" customHeight="1">
      <c r="E7" s="11"/>
      <c r="G7" s="11"/>
      <c r="I7" s="11"/>
      <c r="K7" s="11"/>
    </row>
    <row r="8" spans="3:14" ht="12.75">
      <c r="C8" s="28" t="s">
        <v>74</v>
      </c>
      <c r="D8" s="92">
        <f>G8+K8</f>
        <v>0</v>
      </c>
      <c r="E8" s="93"/>
      <c r="F8" s="25" t="s">
        <v>75</v>
      </c>
      <c r="G8" s="24">
        <f>(COUNTA('入力シート'!I7:I106)+COUNTA('入力シート'!K7:K106))*200</f>
        <v>0</v>
      </c>
      <c r="H8" s="26" t="s">
        <v>76</v>
      </c>
      <c r="K8" s="27">
        <f>'入力シート'!L3*200</f>
        <v>0</v>
      </c>
      <c r="L8" s="17"/>
      <c r="M8" s="12"/>
      <c r="N8" s="13"/>
    </row>
    <row r="9" ht="8.25" customHeight="1"/>
    <row r="10" spans="3:14" ht="12.75">
      <c r="C10" s="14" t="s">
        <v>52</v>
      </c>
      <c r="D10" s="15"/>
      <c r="E10" s="16" t="s">
        <v>53</v>
      </c>
      <c r="F10" s="16" t="s">
        <v>54</v>
      </c>
      <c r="G10" s="16" t="s">
        <v>55</v>
      </c>
      <c r="H10" s="16" t="s">
        <v>56</v>
      </c>
      <c r="I10" s="16" t="s">
        <v>71</v>
      </c>
      <c r="J10" s="16" t="s">
        <v>72</v>
      </c>
      <c r="K10" s="16" t="s">
        <v>66</v>
      </c>
      <c r="L10" s="16" t="s">
        <v>67</v>
      </c>
      <c r="M10" s="17"/>
      <c r="N10" s="12"/>
    </row>
    <row r="11" spans="2:14" ht="12.75">
      <c r="B11" s="1">
        <v>1</v>
      </c>
      <c r="C11" s="18">
        <f>'入力シート'!B7</f>
        <v>0</v>
      </c>
      <c r="D11" s="19"/>
      <c r="E11" s="16">
        <f>'入力シート'!C7</f>
        <v>0</v>
      </c>
      <c r="F11" s="16">
        <f>'入力シート'!E7</f>
        <v>0</v>
      </c>
      <c r="G11" s="21">
        <f>'入力シート'!I7</f>
        <v>0</v>
      </c>
      <c r="H11" s="21">
        <f>'入力シート'!K7</f>
        <v>0</v>
      </c>
      <c r="I11" s="21">
        <f>'入力シート'!M7</f>
        <v>0</v>
      </c>
      <c r="J11" s="21">
        <f>'入力シート'!O7</f>
        <v>0</v>
      </c>
      <c r="K11" s="21">
        <f>'入力シート'!Q7&amp;'入力シート'!R7</f>
      </c>
      <c r="L11" s="21">
        <f>'入力シート'!T7&amp;'入力シート'!U7</f>
      </c>
      <c r="M11" s="17"/>
      <c r="N11" s="17"/>
    </row>
    <row r="12" spans="2:14" ht="12.75">
      <c r="B12" s="1">
        <v>2</v>
      </c>
      <c r="C12" s="18">
        <f>'入力シート'!B8</f>
        <v>0</v>
      </c>
      <c r="D12" s="19"/>
      <c r="E12" s="16">
        <f>'入力シート'!C8</f>
        <v>0</v>
      </c>
      <c r="F12" s="16">
        <f>'入力シート'!E8</f>
        <v>0</v>
      </c>
      <c r="G12" s="21">
        <f>'入力シート'!I8</f>
        <v>0</v>
      </c>
      <c r="H12" s="21">
        <f>'入力シート'!K8</f>
        <v>0</v>
      </c>
      <c r="I12" s="21">
        <f>'入力シート'!M8</f>
        <v>0</v>
      </c>
      <c r="J12" s="21">
        <f>'入力シート'!O8</f>
        <v>0</v>
      </c>
      <c r="K12" s="21">
        <f>'入力シート'!Q8&amp;'入力シート'!R8</f>
      </c>
      <c r="L12" s="21">
        <f>'入力シート'!T8&amp;'入力シート'!U8</f>
      </c>
      <c r="M12" s="17"/>
      <c r="N12" s="17"/>
    </row>
    <row r="13" spans="2:14" ht="12.75">
      <c r="B13" s="1">
        <v>3</v>
      </c>
      <c r="C13" s="18">
        <f>'入力シート'!B9</f>
        <v>0</v>
      </c>
      <c r="D13" s="19"/>
      <c r="E13" s="16">
        <f>'入力シート'!C9</f>
        <v>0</v>
      </c>
      <c r="F13" s="16">
        <f>'入力シート'!E9</f>
        <v>0</v>
      </c>
      <c r="G13" s="21">
        <f>'入力シート'!I9</f>
        <v>0</v>
      </c>
      <c r="H13" s="21">
        <f>'入力シート'!K9</f>
        <v>0</v>
      </c>
      <c r="I13" s="21">
        <f>'入力シート'!M9</f>
        <v>0</v>
      </c>
      <c r="J13" s="21">
        <f>'入力シート'!O9</f>
        <v>0</v>
      </c>
      <c r="K13" s="21">
        <f>'入力シート'!Q9&amp;'入力シート'!R9</f>
      </c>
      <c r="L13" s="21">
        <f>'入力シート'!T9&amp;'入力シート'!U9</f>
      </c>
      <c r="M13" s="17"/>
      <c r="N13" s="17"/>
    </row>
    <row r="14" spans="2:14" ht="12.75">
      <c r="B14" s="1">
        <v>4</v>
      </c>
      <c r="C14" s="18">
        <f>'入力シート'!B10</f>
        <v>0</v>
      </c>
      <c r="D14" s="19"/>
      <c r="E14" s="16">
        <f>'入力シート'!C10</f>
        <v>0</v>
      </c>
      <c r="F14" s="16">
        <f>'入力シート'!E10</f>
        <v>0</v>
      </c>
      <c r="G14" s="21">
        <f>'入力シート'!I10</f>
        <v>0</v>
      </c>
      <c r="H14" s="21">
        <f>'入力シート'!K10</f>
        <v>0</v>
      </c>
      <c r="I14" s="21">
        <f>'入力シート'!M10</f>
        <v>0</v>
      </c>
      <c r="J14" s="21">
        <f>'入力シート'!O10</f>
        <v>0</v>
      </c>
      <c r="K14" s="21">
        <f>'入力シート'!Q10&amp;'入力シート'!R10</f>
      </c>
      <c r="L14" s="21">
        <f>'入力シート'!T10&amp;'入力シート'!U10</f>
      </c>
      <c r="M14" s="17"/>
      <c r="N14" s="17"/>
    </row>
    <row r="15" spans="2:14" ht="12.75">
      <c r="B15" s="1">
        <v>5</v>
      </c>
      <c r="C15" s="18">
        <f>'入力シート'!B11</f>
        <v>0</v>
      </c>
      <c r="D15" s="19"/>
      <c r="E15" s="16">
        <f>'入力シート'!C11</f>
        <v>0</v>
      </c>
      <c r="F15" s="16">
        <f>'入力シート'!E11</f>
        <v>0</v>
      </c>
      <c r="G15" s="21">
        <f>'入力シート'!I11</f>
        <v>0</v>
      </c>
      <c r="H15" s="21">
        <f>'入力シート'!K11</f>
        <v>0</v>
      </c>
      <c r="I15" s="21">
        <f>'入力シート'!M11</f>
        <v>0</v>
      </c>
      <c r="J15" s="21">
        <f>'入力シート'!O11</f>
        <v>0</v>
      </c>
      <c r="K15" s="21">
        <f>'入力シート'!Q11&amp;'入力シート'!R11</f>
      </c>
      <c r="L15" s="21">
        <f>'入力シート'!T11&amp;'入力シート'!U11</f>
      </c>
      <c r="M15" s="17"/>
      <c r="N15" s="17"/>
    </row>
    <row r="16" spans="2:14" ht="12.75">
      <c r="B16" s="1">
        <v>6</v>
      </c>
      <c r="C16" s="18">
        <f>'入力シート'!B12</f>
        <v>0</v>
      </c>
      <c r="D16" s="19"/>
      <c r="E16" s="16">
        <f>'入力シート'!C12</f>
        <v>0</v>
      </c>
      <c r="F16" s="16">
        <f>'入力シート'!E12</f>
        <v>0</v>
      </c>
      <c r="G16" s="21">
        <f>'入力シート'!I12</f>
        <v>0</v>
      </c>
      <c r="H16" s="21">
        <f>'入力シート'!K12</f>
        <v>0</v>
      </c>
      <c r="I16" s="21">
        <f>'入力シート'!M12</f>
        <v>0</v>
      </c>
      <c r="J16" s="21">
        <f>'入力シート'!O12</f>
        <v>0</v>
      </c>
      <c r="K16" s="21">
        <f>'入力シート'!Q12&amp;'入力シート'!R12</f>
      </c>
      <c r="L16" s="21">
        <f>'入力シート'!T12&amp;'入力シート'!U12</f>
      </c>
      <c r="M16" s="17"/>
      <c r="N16" s="17"/>
    </row>
    <row r="17" spans="2:14" ht="12.75">
      <c r="B17" s="1">
        <v>7</v>
      </c>
      <c r="C17" s="18">
        <f>'入力シート'!B13</f>
        <v>0</v>
      </c>
      <c r="D17" s="19"/>
      <c r="E17" s="16">
        <f>'入力シート'!C13</f>
        <v>0</v>
      </c>
      <c r="F17" s="16">
        <f>'入力シート'!E13</f>
        <v>0</v>
      </c>
      <c r="G17" s="21">
        <f>'入力シート'!I13</f>
        <v>0</v>
      </c>
      <c r="H17" s="21">
        <f>'入力シート'!K13</f>
        <v>0</v>
      </c>
      <c r="I17" s="21">
        <f>'入力シート'!M13</f>
        <v>0</v>
      </c>
      <c r="J17" s="21">
        <f>'入力シート'!O13</f>
        <v>0</v>
      </c>
      <c r="K17" s="21">
        <f>'入力シート'!Q13&amp;'入力シート'!R13</f>
      </c>
      <c r="L17" s="21">
        <f>'入力シート'!T13&amp;'入力シート'!U13</f>
      </c>
      <c r="M17" s="17"/>
      <c r="N17" s="17"/>
    </row>
    <row r="18" spans="2:14" ht="12.75">
      <c r="B18" s="1">
        <v>8</v>
      </c>
      <c r="C18" s="18">
        <f>'入力シート'!B14</f>
        <v>0</v>
      </c>
      <c r="D18" s="19"/>
      <c r="E18" s="16">
        <f>'入力シート'!C14</f>
        <v>0</v>
      </c>
      <c r="F18" s="16">
        <f>'入力シート'!E14</f>
        <v>0</v>
      </c>
      <c r="G18" s="21">
        <f>'入力シート'!I14</f>
        <v>0</v>
      </c>
      <c r="H18" s="21">
        <f>'入力シート'!K14</f>
        <v>0</v>
      </c>
      <c r="I18" s="21">
        <f>'入力シート'!M14</f>
        <v>0</v>
      </c>
      <c r="J18" s="21">
        <f>'入力シート'!O14</f>
        <v>0</v>
      </c>
      <c r="K18" s="21">
        <f>'入力シート'!Q14&amp;'入力シート'!R14</f>
      </c>
      <c r="L18" s="21">
        <f>'入力シート'!T14&amp;'入力シート'!U14</f>
      </c>
      <c r="M18" s="17"/>
      <c r="N18" s="17"/>
    </row>
    <row r="19" spans="2:14" ht="12.75">
      <c r="B19" s="1">
        <v>9</v>
      </c>
      <c r="C19" s="18">
        <f>'入力シート'!B15</f>
        <v>0</v>
      </c>
      <c r="D19" s="19"/>
      <c r="E19" s="16">
        <f>'入力シート'!C15</f>
        <v>0</v>
      </c>
      <c r="F19" s="16">
        <f>'入力シート'!E15</f>
        <v>0</v>
      </c>
      <c r="G19" s="21">
        <f>'入力シート'!I15</f>
        <v>0</v>
      </c>
      <c r="H19" s="21">
        <f>'入力シート'!K15</f>
        <v>0</v>
      </c>
      <c r="I19" s="21">
        <f>'入力シート'!M15</f>
        <v>0</v>
      </c>
      <c r="J19" s="21">
        <f>'入力シート'!O15</f>
        <v>0</v>
      </c>
      <c r="K19" s="21">
        <f>'入力シート'!Q15&amp;'入力シート'!R15</f>
      </c>
      <c r="L19" s="21">
        <f>'入力シート'!T15&amp;'入力シート'!U15</f>
      </c>
      <c r="M19" s="17"/>
      <c r="N19" s="17"/>
    </row>
    <row r="20" spans="2:14" ht="12.75">
      <c r="B20" s="1">
        <v>10</v>
      </c>
      <c r="C20" s="18">
        <f>'入力シート'!B16</f>
        <v>0</v>
      </c>
      <c r="D20" s="19"/>
      <c r="E20" s="16">
        <f>'入力シート'!C16</f>
        <v>0</v>
      </c>
      <c r="F20" s="16">
        <f>'入力シート'!E16</f>
        <v>0</v>
      </c>
      <c r="G20" s="21">
        <f>'入力シート'!I16</f>
        <v>0</v>
      </c>
      <c r="H20" s="21">
        <f>'入力シート'!K16</f>
        <v>0</v>
      </c>
      <c r="I20" s="21">
        <f>'入力シート'!M16</f>
        <v>0</v>
      </c>
      <c r="J20" s="21">
        <f>'入力シート'!O16</f>
        <v>0</v>
      </c>
      <c r="K20" s="21">
        <f>'入力シート'!Q16&amp;'入力シート'!R16</f>
      </c>
      <c r="L20" s="21">
        <f>'入力シート'!T16&amp;'入力シート'!U16</f>
      </c>
      <c r="M20" s="17"/>
      <c r="N20" s="17"/>
    </row>
    <row r="21" spans="2:14" ht="12.75">
      <c r="B21" s="1">
        <v>11</v>
      </c>
      <c r="C21" s="18">
        <f>'入力シート'!B17</f>
        <v>0</v>
      </c>
      <c r="D21" s="19"/>
      <c r="E21" s="16">
        <f>'入力シート'!C17</f>
        <v>0</v>
      </c>
      <c r="F21" s="16">
        <f>'入力シート'!E17</f>
        <v>0</v>
      </c>
      <c r="G21" s="21">
        <f>'入力シート'!I17</f>
        <v>0</v>
      </c>
      <c r="H21" s="21">
        <f>'入力シート'!K17</f>
        <v>0</v>
      </c>
      <c r="I21" s="21">
        <f>'入力シート'!M17</f>
        <v>0</v>
      </c>
      <c r="J21" s="21">
        <f>'入力シート'!O17</f>
        <v>0</v>
      </c>
      <c r="K21" s="21">
        <f>'入力シート'!Q17&amp;'入力シート'!R17</f>
      </c>
      <c r="L21" s="21">
        <f>'入力シート'!T17&amp;'入力シート'!U17</f>
      </c>
      <c r="M21" s="17"/>
      <c r="N21" s="17"/>
    </row>
    <row r="22" spans="2:14" ht="12.75">
      <c r="B22" s="1">
        <v>12</v>
      </c>
      <c r="C22" s="18">
        <f>'入力シート'!B18</f>
        <v>0</v>
      </c>
      <c r="D22" s="19"/>
      <c r="E22" s="16">
        <f>'入力シート'!C18</f>
        <v>0</v>
      </c>
      <c r="F22" s="16">
        <f>'入力シート'!E18</f>
        <v>0</v>
      </c>
      <c r="G22" s="21">
        <f>'入力シート'!I18</f>
        <v>0</v>
      </c>
      <c r="H22" s="21">
        <f>'入力シート'!K18</f>
        <v>0</v>
      </c>
      <c r="I22" s="21">
        <f>'入力シート'!M18</f>
        <v>0</v>
      </c>
      <c r="J22" s="21">
        <f>'入力シート'!O18</f>
        <v>0</v>
      </c>
      <c r="K22" s="21">
        <f>'入力シート'!Q18&amp;'入力シート'!R18</f>
      </c>
      <c r="L22" s="21">
        <f>'入力シート'!T18&amp;'入力シート'!U18</f>
      </c>
      <c r="M22" s="17"/>
      <c r="N22" s="17"/>
    </row>
    <row r="23" spans="2:14" ht="12.75">
      <c r="B23" s="1">
        <v>13</v>
      </c>
      <c r="C23" s="18">
        <f>'入力シート'!B19</f>
        <v>0</v>
      </c>
      <c r="D23" s="19"/>
      <c r="E23" s="16">
        <f>'入力シート'!C19</f>
        <v>0</v>
      </c>
      <c r="F23" s="16">
        <f>'入力シート'!E19</f>
        <v>0</v>
      </c>
      <c r="G23" s="21">
        <f>'入力シート'!I19</f>
        <v>0</v>
      </c>
      <c r="H23" s="21">
        <f>'入力シート'!K19</f>
        <v>0</v>
      </c>
      <c r="I23" s="21">
        <f>'入力シート'!M19</f>
        <v>0</v>
      </c>
      <c r="J23" s="21">
        <f>'入力シート'!O19</f>
        <v>0</v>
      </c>
      <c r="K23" s="21">
        <f>'入力シート'!Q19&amp;'入力シート'!R19</f>
      </c>
      <c r="L23" s="21">
        <f>'入力シート'!T19&amp;'入力シート'!U19</f>
      </c>
      <c r="M23" s="17"/>
      <c r="N23" s="17"/>
    </row>
    <row r="24" spans="2:14" ht="12.75">
      <c r="B24" s="1">
        <v>14</v>
      </c>
      <c r="C24" s="18">
        <f>'入力シート'!B20</f>
        <v>0</v>
      </c>
      <c r="D24" s="19"/>
      <c r="E24" s="16">
        <f>'入力シート'!C20</f>
        <v>0</v>
      </c>
      <c r="F24" s="16">
        <f>'入力シート'!E20</f>
        <v>0</v>
      </c>
      <c r="G24" s="21">
        <f>'入力シート'!I20</f>
        <v>0</v>
      </c>
      <c r="H24" s="21">
        <f>'入力シート'!K20</f>
        <v>0</v>
      </c>
      <c r="I24" s="21">
        <f>'入力シート'!M20</f>
        <v>0</v>
      </c>
      <c r="J24" s="21">
        <f>'入力シート'!O20</f>
        <v>0</v>
      </c>
      <c r="K24" s="21">
        <f>'入力シート'!Q20&amp;'入力シート'!R20</f>
      </c>
      <c r="L24" s="21">
        <f>'入力シート'!T20&amp;'入力シート'!U20</f>
      </c>
      <c r="M24" s="17"/>
      <c r="N24" s="17"/>
    </row>
    <row r="25" spans="2:14" ht="12.75">
      <c r="B25" s="1">
        <v>15</v>
      </c>
      <c r="C25" s="18">
        <f>'入力シート'!B21</f>
        <v>0</v>
      </c>
      <c r="D25" s="19"/>
      <c r="E25" s="16">
        <f>'入力シート'!C21</f>
        <v>0</v>
      </c>
      <c r="F25" s="16">
        <f>'入力シート'!E21</f>
        <v>0</v>
      </c>
      <c r="G25" s="21">
        <f>'入力シート'!I21</f>
        <v>0</v>
      </c>
      <c r="H25" s="21">
        <f>'入力シート'!K21</f>
        <v>0</v>
      </c>
      <c r="I25" s="21">
        <f>'入力シート'!M21</f>
        <v>0</v>
      </c>
      <c r="J25" s="21">
        <f>'入力シート'!O21</f>
        <v>0</v>
      </c>
      <c r="K25" s="21">
        <f>'入力シート'!Q21&amp;'入力シート'!R21</f>
      </c>
      <c r="L25" s="21">
        <f>'入力シート'!T21&amp;'入力シート'!U21</f>
      </c>
      <c r="M25" s="17"/>
      <c r="N25" s="17"/>
    </row>
    <row r="26" spans="2:14" ht="12.75">
      <c r="B26" s="1">
        <v>16</v>
      </c>
      <c r="C26" s="18">
        <f>'入力シート'!B22</f>
        <v>0</v>
      </c>
      <c r="D26" s="19"/>
      <c r="E26" s="16">
        <f>'入力シート'!C22</f>
        <v>0</v>
      </c>
      <c r="F26" s="16">
        <f>'入力シート'!E22</f>
        <v>0</v>
      </c>
      <c r="G26" s="21">
        <f>'入力シート'!I22</f>
        <v>0</v>
      </c>
      <c r="H26" s="21">
        <f>'入力シート'!K22</f>
        <v>0</v>
      </c>
      <c r="I26" s="21">
        <f>'入力シート'!M22</f>
        <v>0</v>
      </c>
      <c r="J26" s="21">
        <f>'入力シート'!O22</f>
        <v>0</v>
      </c>
      <c r="K26" s="21">
        <f>'入力シート'!Q22&amp;'入力シート'!R22</f>
      </c>
      <c r="L26" s="21">
        <f>'入力シート'!T22&amp;'入力シート'!U22</f>
      </c>
      <c r="M26" s="17"/>
      <c r="N26" s="17"/>
    </row>
    <row r="27" spans="2:14" ht="12.75">
      <c r="B27" s="1">
        <v>17</v>
      </c>
      <c r="C27" s="18">
        <f>'入力シート'!B23</f>
        <v>0</v>
      </c>
      <c r="D27" s="19"/>
      <c r="E27" s="16">
        <f>'入力シート'!C23</f>
        <v>0</v>
      </c>
      <c r="F27" s="16">
        <f>'入力シート'!E23</f>
        <v>0</v>
      </c>
      <c r="G27" s="21">
        <f>'入力シート'!I23</f>
        <v>0</v>
      </c>
      <c r="H27" s="21">
        <f>'入力シート'!K23</f>
        <v>0</v>
      </c>
      <c r="I27" s="21">
        <f>'入力シート'!M23</f>
        <v>0</v>
      </c>
      <c r="J27" s="21">
        <f>'入力シート'!O23</f>
        <v>0</v>
      </c>
      <c r="K27" s="21">
        <f>'入力シート'!Q23&amp;'入力シート'!R23</f>
      </c>
      <c r="L27" s="21">
        <f>'入力シート'!T23&amp;'入力シート'!U23</f>
      </c>
      <c r="M27" s="17"/>
      <c r="N27" s="17"/>
    </row>
    <row r="28" spans="2:14" ht="12.75">
      <c r="B28" s="1">
        <v>18</v>
      </c>
      <c r="C28" s="18">
        <f>'入力シート'!B24</f>
        <v>0</v>
      </c>
      <c r="D28" s="19"/>
      <c r="E28" s="16">
        <f>'入力シート'!C24</f>
        <v>0</v>
      </c>
      <c r="F28" s="16">
        <f>'入力シート'!E24</f>
        <v>0</v>
      </c>
      <c r="G28" s="21">
        <f>'入力シート'!I24</f>
        <v>0</v>
      </c>
      <c r="H28" s="21">
        <f>'入力シート'!K24</f>
        <v>0</v>
      </c>
      <c r="I28" s="21">
        <f>'入力シート'!M24</f>
        <v>0</v>
      </c>
      <c r="J28" s="21">
        <f>'入力シート'!O24</f>
        <v>0</v>
      </c>
      <c r="K28" s="21">
        <f>'入力シート'!Q24&amp;'入力シート'!R24</f>
      </c>
      <c r="L28" s="21">
        <f>'入力シート'!T24&amp;'入力シート'!U24</f>
      </c>
      <c r="M28" s="17"/>
      <c r="N28" s="17"/>
    </row>
    <row r="29" spans="2:14" ht="12.75">
      <c r="B29" s="1">
        <v>19</v>
      </c>
      <c r="C29" s="18">
        <f>'入力シート'!B25</f>
        <v>0</v>
      </c>
      <c r="D29" s="19"/>
      <c r="E29" s="16">
        <f>'入力シート'!C25</f>
        <v>0</v>
      </c>
      <c r="F29" s="16">
        <f>'入力シート'!E25</f>
        <v>0</v>
      </c>
      <c r="G29" s="21">
        <f>'入力シート'!I25</f>
        <v>0</v>
      </c>
      <c r="H29" s="21">
        <f>'入力シート'!K25</f>
        <v>0</v>
      </c>
      <c r="I29" s="21">
        <f>'入力シート'!M25</f>
        <v>0</v>
      </c>
      <c r="J29" s="21">
        <f>'入力シート'!O25</f>
        <v>0</v>
      </c>
      <c r="K29" s="21">
        <f>'入力シート'!Q25&amp;'入力シート'!R25</f>
      </c>
      <c r="L29" s="21">
        <f>'入力シート'!T25&amp;'入力シート'!U25</f>
      </c>
      <c r="M29" s="17"/>
      <c r="N29" s="17"/>
    </row>
    <row r="30" spans="2:14" ht="12.75">
      <c r="B30" s="1">
        <v>20</v>
      </c>
      <c r="C30" s="18">
        <f>'入力シート'!B26</f>
        <v>0</v>
      </c>
      <c r="D30" s="19"/>
      <c r="E30" s="16">
        <f>'入力シート'!C26</f>
        <v>0</v>
      </c>
      <c r="F30" s="16">
        <f>'入力シート'!E26</f>
        <v>0</v>
      </c>
      <c r="G30" s="21">
        <f>'入力シート'!I26</f>
        <v>0</v>
      </c>
      <c r="H30" s="21">
        <f>'入力シート'!K26</f>
        <v>0</v>
      </c>
      <c r="I30" s="21">
        <f>'入力シート'!M26</f>
        <v>0</v>
      </c>
      <c r="J30" s="21">
        <f>'入力シート'!O26</f>
        <v>0</v>
      </c>
      <c r="K30" s="21">
        <f>'入力シート'!Q26&amp;'入力シート'!R26</f>
      </c>
      <c r="L30" s="21">
        <f>'入力シート'!T26&amp;'入力シート'!U26</f>
      </c>
      <c r="M30" s="17"/>
      <c r="N30" s="17"/>
    </row>
    <row r="31" spans="2:14" ht="12.75">
      <c r="B31" s="1">
        <v>21</v>
      </c>
      <c r="C31" s="18">
        <f>'入力シート'!B27</f>
        <v>0</v>
      </c>
      <c r="D31" s="19"/>
      <c r="E31" s="16">
        <f>'入力シート'!C27</f>
        <v>0</v>
      </c>
      <c r="F31" s="16">
        <f>'入力シート'!E27</f>
        <v>0</v>
      </c>
      <c r="G31" s="21">
        <f>'入力シート'!I27</f>
        <v>0</v>
      </c>
      <c r="H31" s="21">
        <f>'入力シート'!K27</f>
        <v>0</v>
      </c>
      <c r="I31" s="21">
        <f>'入力シート'!M27</f>
        <v>0</v>
      </c>
      <c r="J31" s="21">
        <f>'入力シート'!O27</f>
        <v>0</v>
      </c>
      <c r="K31" s="21">
        <f>'入力シート'!Q27&amp;'入力シート'!R27</f>
      </c>
      <c r="L31" s="21">
        <f>'入力シート'!T27&amp;'入力シート'!U27</f>
      </c>
      <c r="M31" s="17"/>
      <c r="N31" s="17"/>
    </row>
    <row r="32" spans="2:14" ht="12.75">
      <c r="B32" s="1">
        <v>22</v>
      </c>
      <c r="C32" s="18">
        <f>'入力シート'!B28</f>
        <v>0</v>
      </c>
      <c r="D32" s="19"/>
      <c r="E32" s="16">
        <f>'入力シート'!C28</f>
        <v>0</v>
      </c>
      <c r="F32" s="16">
        <f>'入力シート'!E28</f>
        <v>0</v>
      </c>
      <c r="G32" s="21">
        <f>'入力シート'!I28</f>
        <v>0</v>
      </c>
      <c r="H32" s="21">
        <f>'入力シート'!K28</f>
        <v>0</v>
      </c>
      <c r="I32" s="21">
        <f>'入力シート'!M28</f>
        <v>0</v>
      </c>
      <c r="J32" s="21">
        <f>'入力シート'!O28</f>
        <v>0</v>
      </c>
      <c r="K32" s="21">
        <f>'入力シート'!Q28&amp;'入力シート'!R28</f>
      </c>
      <c r="L32" s="21">
        <f>'入力シート'!T28&amp;'入力シート'!U28</f>
      </c>
      <c r="M32" s="17"/>
      <c r="N32" s="17"/>
    </row>
    <row r="33" spans="2:14" ht="12.75">
      <c r="B33" s="1">
        <v>23</v>
      </c>
      <c r="C33" s="18">
        <f>'入力シート'!B29</f>
        <v>0</v>
      </c>
      <c r="D33" s="19"/>
      <c r="E33" s="16">
        <f>'入力シート'!C29</f>
        <v>0</v>
      </c>
      <c r="F33" s="16">
        <f>'入力シート'!E29</f>
        <v>0</v>
      </c>
      <c r="G33" s="21">
        <f>'入力シート'!I29</f>
        <v>0</v>
      </c>
      <c r="H33" s="21">
        <f>'入力シート'!K29</f>
        <v>0</v>
      </c>
      <c r="I33" s="21">
        <f>'入力シート'!M29</f>
        <v>0</v>
      </c>
      <c r="J33" s="21">
        <f>'入力シート'!O29</f>
        <v>0</v>
      </c>
      <c r="K33" s="21">
        <f>'入力シート'!Q29&amp;'入力シート'!R29</f>
      </c>
      <c r="L33" s="21">
        <f>'入力シート'!T29&amp;'入力シート'!U29</f>
      </c>
      <c r="M33" s="17"/>
      <c r="N33" s="17"/>
    </row>
    <row r="34" spans="2:14" ht="12.75">
      <c r="B34" s="1">
        <v>24</v>
      </c>
      <c r="C34" s="18">
        <f>'入力シート'!B30</f>
        <v>0</v>
      </c>
      <c r="D34" s="19"/>
      <c r="E34" s="16">
        <f>'入力シート'!C30</f>
        <v>0</v>
      </c>
      <c r="F34" s="16">
        <f>'入力シート'!E30</f>
        <v>0</v>
      </c>
      <c r="G34" s="21">
        <f>'入力シート'!I30</f>
        <v>0</v>
      </c>
      <c r="H34" s="21">
        <f>'入力シート'!K30</f>
        <v>0</v>
      </c>
      <c r="I34" s="21">
        <f>'入力シート'!M30</f>
        <v>0</v>
      </c>
      <c r="J34" s="21">
        <f>'入力シート'!O30</f>
        <v>0</v>
      </c>
      <c r="K34" s="21">
        <f>'入力シート'!Q30&amp;'入力シート'!R30</f>
      </c>
      <c r="L34" s="21">
        <f>'入力シート'!T30&amp;'入力シート'!U30</f>
      </c>
      <c r="M34" s="17"/>
      <c r="N34" s="17"/>
    </row>
    <row r="35" spans="2:14" ht="12.75">
      <c r="B35" s="1">
        <v>25</v>
      </c>
      <c r="C35" s="18">
        <f>'入力シート'!B31</f>
        <v>0</v>
      </c>
      <c r="D35" s="19"/>
      <c r="E35" s="16">
        <f>'入力シート'!C31</f>
        <v>0</v>
      </c>
      <c r="F35" s="16">
        <f>'入力シート'!E31</f>
        <v>0</v>
      </c>
      <c r="G35" s="21">
        <f>'入力シート'!I31</f>
        <v>0</v>
      </c>
      <c r="H35" s="21">
        <f>'入力シート'!K31</f>
        <v>0</v>
      </c>
      <c r="I35" s="21">
        <f>'入力シート'!M31</f>
        <v>0</v>
      </c>
      <c r="J35" s="21">
        <f>'入力シート'!O31</f>
        <v>0</v>
      </c>
      <c r="K35" s="21">
        <f>'入力シート'!Q31&amp;'入力シート'!R31</f>
      </c>
      <c r="L35" s="21">
        <f>'入力シート'!T31&amp;'入力シート'!U31</f>
      </c>
      <c r="M35" s="17"/>
      <c r="N35" s="17"/>
    </row>
    <row r="36" spans="2:14" ht="12.75">
      <c r="B36" s="1">
        <v>26</v>
      </c>
      <c r="C36" s="18">
        <f>'入力シート'!B32</f>
        <v>0</v>
      </c>
      <c r="D36" s="19"/>
      <c r="E36" s="16">
        <f>'入力シート'!C32</f>
        <v>0</v>
      </c>
      <c r="F36" s="16">
        <f>'入力シート'!E32</f>
        <v>0</v>
      </c>
      <c r="G36" s="21">
        <f>'入力シート'!I32</f>
        <v>0</v>
      </c>
      <c r="H36" s="21">
        <f>'入力シート'!K32</f>
        <v>0</v>
      </c>
      <c r="I36" s="21">
        <f>'入力シート'!M32</f>
        <v>0</v>
      </c>
      <c r="J36" s="21">
        <f>'入力シート'!O32</f>
        <v>0</v>
      </c>
      <c r="K36" s="21">
        <f>'入力シート'!Q32&amp;'入力シート'!R32</f>
      </c>
      <c r="L36" s="21">
        <f>'入力シート'!T32&amp;'入力シート'!U32</f>
      </c>
      <c r="M36" s="17"/>
      <c r="N36" s="17"/>
    </row>
    <row r="37" spans="2:14" ht="12.75">
      <c r="B37" s="1">
        <v>27</v>
      </c>
      <c r="C37" s="18">
        <f>'入力シート'!B33</f>
        <v>0</v>
      </c>
      <c r="D37" s="19"/>
      <c r="E37" s="16">
        <f>'入力シート'!C33</f>
        <v>0</v>
      </c>
      <c r="F37" s="16">
        <f>'入力シート'!E33</f>
        <v>0</v>
      </c>
      <c r="G37" s="21">
        <f>'入力シート'!I33</f>
        <v>0</v>
      </c>
      <c r="H37" s="21">
        <f>'入力シート'!K33</f>
        <v>0</v>
      </c>
      <c r="I37" s="21">
        <f>'入力シート'!M33</f>
        <v>0</v>
      </c>
      <c r="J37" s="21">
        <f>'入力シート'!O33</f>
        <v>0</v>
      </c>
      <c r="K37" s="21">
        <f>'入力シート'!Q33&amp;'入力シート'!R33</f>
      </c>
      <c r="L37" s="21">
        <f>'入力シート'!T33&amp;'入力シート'!U33</f>
      </c>
      <c r="M37" s="17"/>
      <c r="N37" s="17"/>
    </row>
    <row r="38" spans="2:14" ht="12.75">
      <c r="B38" s="1">
        <v>28</v>
      </c>
      <c r="C38" s="18">
        <f>'入力シート'!B34</f>
        <v>0</v>
      </c>
      <c r="D38" s="19"/>
      <c r="E38" s="16">
        <f>'入力シート'!C34</f>
        <v>0</v>
      </c>
      <c r="F38" s="16">
        <f>'入力シート'!E34</f>
        <v>0</v>
      </c>
      <c r="G38" s="21">
        <f>'入力シート'!I34</f>
        <v>0</v>
      </c>
      <c r="H38" s="21">
        <f>'入力シート'!K34</f>
        <v>0</v>
      </c>
      <c r="I38" s="21">
        <f>'入力シート'!M34</f>
        <v>0</v>
      </c>
      <c r="J38" s="21">
        <f>'入力シート'!O34</f>
        <v>0</v>
      </c>
      <c r="K38" s="21">
        <f>'入力シート'!Q34&amp;'入力シート'!R34</f>
      </c>
      <c r="L38" s="21">
        <f>'入力シート'!T34&amp;'入力シート'!U34</f>
      </c>
      <c r="M38" s="17"/>
      <c r="N38" s="17"/>
    </row>
    <row r="39" spans="2:14" ht="12.75">
      <c r="B39" s="1">
        <v>29</v>
      </c>
      <c r="C39" s="18">
        <f>'入力シート'!B35</f>
        <v>0</v>
      </c>
      <c r="D39" s="19"/>
      <c r="E39" s="16">
        <f>'入力シート'!C35</f>
        <v>0</v>
      </c>
      <c r="F39" s="16">
        <f>'入力シート'!E35</f>
        <v>0</v>
      </c>
      <c r="G39" s="21">
        <f>'入力シート'!I35</f>
        <v>0</v>
      </c>
      <c r="H39" s="21">
        <f>'入力シート'!K35</f>
        <v>0</v>
      </c>
      <c r="I39" s="21">
        <f>'入力シート'!M35</f>
        <v>0</v>
      </c>
      <c r="J39" s="21">
        <f>'入力シート'!O35</f>
        <v>0</v>
      </c>
      <c r="K39" s="21">
        <f>'入力シート'!Q35&amp;'入力シート'!R35</f>
      </c>
      <c r="L39" s="21">
        <f>'入力シート'!T35&amp;'入力シート'!U35</f>
      </c>
      <c r="M39" s="17"/>
      <c r="N39" s="17"/>
    </row>
    <row r="40" spans="2:14" ht="12.75">
      <c r="B40" s="1">
        <v>30</v>
      </c>
      <c r="C40" s="18">
        <f>'入力シート'!B36</f>
        <v>0</v>
      </c>
      <c r="D40" s="19"/>
      <c r="E40" s="16">
        <f>'入力シート'!C36</f>
        <v>0</v>
      </c>
      <c r="F40" s="16">
        <f>'入力シート'!E36</f>
        <v>0</v>
      </c>
      <c r="G40" s="21">
        <f>'入力シート'!I36</f>
        <v>0</v>
      </c>
      <c r="H40" s="21">
        <f>'入力シート'!K36</f>
        <v>0</v>
      </c>
      <c r="I40" s="21">
        <f>'入力シート'!M36</f>
        <v>0</v>
      </c>
      <c r="J40" s="21">
        <f>'入力シート'!O36</f>
        <v>0</v>
      </c>
      <c r="K40" s="21">
        <f>'入力シート'!Q36&amp;'入力シート'!R36</f>
      </c>
      <c r="L40" s="21">
        <f>'入力シート'!T36&amp;'入力シート'!U36</f>
      </c>
      <c r="M40" s="17"/>
      <c r="N40" s="17"/>
    </row>
    <row r="41" spans="2:14" ht="12.75">
      <c r="B41" s="1">
        <v>31</v>
      </c>
      <c r="C41" s="18">
        <f>'入力シート'!B37</f>
        <v>0</v>
      </c>
      <c r="D41" s="19"/>
      <c r="E41" s="16">
        <f>'入力シート'!C37</f>
        <v>0</v>
      </c>
      <c r="F41" s="16">
        <f>'入力シート'!E37</f>
        <v>0</v>
      </c>
      <c r="G41" s="21">
        <f>'入力シート'!I37</f>
        <v>0</v>
      </c>
      <c r="H41" s="21">
        <f>'入力シート'!K37</f>
        <v>0</v>
      </c>
      <c r="I41" s="21">
        <f>'入力シート'!M37</f>
        <v>0</v>
      </c>
      <c r="J41" s="21">
        <f>'入力シート'!O37</f>
        <v>0</v>
      </c>
      <c r="K41" s="21">
        <f>'入力シート'!Q37&amp;'入力シート'!R37</f>
      </c>
      <c r="L41" s="21">
        <f>'入力シート'!T37&amp;'入力シート'!U37</f>
      </c>
      <c r="M41" s="17"/>
      <c r="N41" s="17"/>
    </row>
    <row r="42" spans="2:14" ht="12.75">
      <c r="B42" s="1">
        <v>32</v>
      </c>
      <c r="C42" s="18">
        <f>'入力シート'!B38</f>
        <v>0</v>
      </c>
      <c r="D42" s="19"/>
      <c r="E42" s="16">
        <f>'入力シート'!C38</f>
        <v>0</v>
      </c>
      <c r="F42" s="16">
        <f>'入力シート'!E38</f>
        <v>0</v>
      </c>
      <c r="G42" s="21">
        <f>'入力シート'!I38</f>
        <v>0</v>
      </c>
      <c r="H42" s="21">
        <f>'入力シート'!K38</f>
        <v>0</v>
      </c>
      <c r="I42" s="21">
        <f>'入力シート'!M38</f>
        <v>0</v>
      </c>
      <c r="J42" s="21">
        <f>'入力シート'!O38</f>
        <v>0</v>
      </c>
      <c r="K42" s="21">
        <f>'入力シート'!Q38&amp;'入力シート'!R38</f>
      </c>
      <c r="L42" s="21">
        <f>'入力シート'!T38&amp;'入力シート'!U38</f>
      </c>
      <c r="M42" s="17"/>
      <c r="N42" s="17"/>
    </row>
    <row r="43" spans="2:14" ht="12.75">
      <c r="B43" s="1">
        <v>33</v>
      </c>
      <c r="C43" s="18">
        <f>'入力シート'!B39</f>
        <v>0</v>
      </c>
      <c r="D43" s="19"/>
      <c r="E43" s="16">
        <f>'入力シート'!C39</f>
        <v>0</v>
      </c>
      <c r="F43" s="16">
        <f>'入力シート'!E39</f>
        <v>0</v>
      </c>
      <c r="G43" s="21">
        <f>'入力シート'!I39</f>
        <v>0</v>
      </c>
      <c r="H43" s="21">
        <f>'入力シート'!K39</f>
        <v>0</v>
      </c>
      <c r="I43" s="21">
        <f>'入力シート'!M39</f>
        <v>0</v>
      </c>
      <c r="J43" s="21">
        <f>'入力シート'!O39</f>
        <v>0</v>
      </c>
      <c r="K43" s="21">
        <f>'入力シート'!Q39&amp;'入力シート'!R39</f>
      </c>
      <c r="L43" s="21">
        <f>'入力シート'!T39&amp;'入力シート'!U39</f>
      </c>
      <c r="M43" s="17"/>
      <c r="N43" s="17"/>
    </row>
    <row r="44" spans="2:14" ht="12.75">
      <c r="B44" s="1">
        <v>34</v>
      </c>
      <c r="C44" s="18">
        <f>'入力シート'!B40</f>
        <v>0</v>
      </c>
      <c r="D44" s="19"/>
      <c r="E44" s="16">
        <f>'入力シート'!C40</f>
        <v>0</v>
      </c>
      <c r="F44" s="16">
        <f>'入力シート'!E40</f>
        <v>0</v>
      </c>
      <c r="G44" s="21">
        <f>'入力シート'!I40</f>
        <v>0</v>
      </c>
      <c r="H44" s="21">
        <f>'入力シート'!K40</f>
        <v>0</v>
      </c>
      <c r="I44" s="21">
        <f>'入力シート'!M40</f>
        <v>0</v>
      </c>
      <c r="J44" s="21">
        <f>'入力シート'!O40</f>
        <v>0</v>
      </c>
      <c r="K44" s="21">
        <f>'入力シート'!Q40&amp;'入力シート'!R40</f>
      </c>
      <c r="L44" s="21">
        <f>'入力シート'!T40&amp;'入力シート'!U40</f>
      </c>
      <c r="M44" s="17"/>
      <c r="N44" s="17"/>
    </row>
    <row r="45" spans="2:14" ht="12.75">
      <c r="B45" s="1">
        <v>35</v>
      </c>
      <c r="C45" s="18">
        <f>'入力シート'!B41</f>
        <v>0</v>
      </c>
      <c r="D45" s="19"/>
      <c r="E45" s="16">
        <f>'入力シート'!C41</f>
        <v>0</v>
      </c>
      <c r="F45" s="16">
        <f>'入力シート'!E41</f>
        <v>0</v>
      </c>
      <c r="G45" s="21">
        <f>'入力シート'!I41</f>
        <v>0</v>
      </c>
      <c r="H45" s="21">
        <f>'入力シート'!K41</f>
        <v>0</v>
      </c>
      <c r="I45" s="21">
        <f>'入力シート'!M41</f>
        <v>0</v>
      </c>
      <c r="J45" s="21">
        <f>'入力シート'!O41</f>
        <v>0</v>
      </c>
      <c r="K45" s="21">
        <f>'入力シート'!Q41&amp;'入力シート'!R41</f>
      </c>
      <c r="L45" s="21">
        <f>'入力シート'!T41&amp;'入力シート'!U41</f>
      </c>
      <c r="M45" s="17"/>
      <c r="N45" s="17"/>
    </row>
    <row r="46" spans="2:14" ht="12.75">
      <c r="B46" s="1">
        <v>36</v>
      </c>
      <c r="C46" s="18">
        <f>'入力シート'!B42</f>
        <v>0</v>
      </c>
      <c r="D46" s="19"/>
      <c r="E46" s="16">
        <f>'入力シート'!C42</f>
        <v>0</v>
      </c>
      <c r="F46" s="16">
        <f>'入力シート'!E42</f>
        <v>0</v>
      </c>
      <c r="G46" s="21">
        <f>'入力シート'!I42</f>
        <v>0</v>
      </c>
      <c r="H46" s="21">
        <f>'入力シート'!K42</f>
        <v>0</v>
      </c>
      <c r="I46" s="21">
        <f>'入力シート'!M42</f>
        <v>0</v>
      </c>
      <c r="J46" s="21">
        <f>'入力シート'!O42</f>
        <v>0</v>
      </c>
      <c r="K46" s="21">
        <f>'入力シート'!Q42&amp;'入力シート'!R42</f>
      </c>
      <c r="L46" s="21">
        <f>'入力シート'!T42&amp;'入力シート'!U42</f>
      </c>
      <c r="M46" s="17"/>
      <c r="N46" s="17"/>
    </row>
    <row r="47" spans="2:14" ht="12.75">
      <c r="B47" s="1">
        <v>37</v>
      </c>
      <c r="C47" s="18">
        <f>'入力シート'!B43</f>
        <v>0</v>
      </c>
      <c r="D47" s="19"/>
      <c r="E47" s="16">
        <f>'入力シート'!C43</f>
        <v>0</v>
      </c>
      <c r="F47" s="16">
        <f>'入力シート'!E43</f>
        <v>0</v>
      </c>
      <c r="G47" s="21">
        <f>'入力シート'!I43</f>
        <v>0</v>
      </c>
      <c r="H47" s="21">
        <f>'入力シート'!K43</f>
        <v>0</v>
      </c>
      <c r="I47" s="21">
        <f>'入力シート'!M43</f>
        <v>0</v>
      </c>
      <c r="J47" s="21">
        <f>'入力シート'!O43</f>
        <v>0</v>
      </c>
      <c r="K47" s="21">
        <f>'入力シート'!Q43&amp;'入力シート'!R43</f>
      </c>
      <c r="L47" s="21">
        <f>'入力シート'!T43&amp;'入力シート'!U43</f>
      </c>
      <c r="M47" s="17"/>
      <c r="N47" s="17"/>
    </row>
    <row r="48" spans="2:14" ht="12.75">
      <c r="B48" s="1">
        <v>38</v>
      </c>
      <c r="C48" s="18">
        <f>'入力シート'!B44</f>
        <v>0</v>
      </c>
      <c r="D48" s="19"/>
      <c r="E48" s="16">
        <f>'入力シート'!C44</f>
        <v>0</v>
      </c>
      <c r="F48" s="16">
        <f>'入力シート'!E44</f>
        <v>0</v>
      </c>
      <c r="G48" s="21">
        <f>'入力シート'!I44</f>
        <v>0</v>
      </c>
      <c r="H48" s="21">
        <f>'入力シート'!K44</f>
        <v>0</v>
      </c>
      <c r="I48" s="21">
        <f>'入力シート'!M44</f>
        <v>0</v>
      </c>
      <c r="J48" s="21">
        <f>'入力シート'!O44</f>
        <v>0</v>
      </c>
      <c r="K48" s="21">
        <f>'入力シート'!Q44&amp;'入力シート'!R44</f>
      </c>
      <c r="L48" s="21">
        <f>'入力シート'!T44&amp;'入力シート'!U44</f>
      </c>
      <c r="M48" s="17"/>
      <c r="N48" s="17"/>
    </row>
    <row r="49" spans="2:14" ht="12.75">
      <c r="B49" s="1">
        <v>39</v>
      </c>
      <c r="C49" s="18">
        <f>'入力シート'!B45</f>
        <v>0</v>
      </c>
      <c r="D49" s="19"/>
      <c r="E49" s="16">
        <f>'入力シート'!C45</f>
        <v>0</v>
      </c>
      <c r="F49" s="16">
        <f>'入力シート'!E45</f>
        <v>0</v>
      </c>
      <c r="G49" s="21">
        <f>'入力シート'!I45</f>
        <v>0</v>
      </c>
      <c r="H49" s="21">
        <f>'入力シート'!K45</f>
        <v>0</v>
      </c>
      <c r="I49" s="21">
        <f>'入力シート'!M45</f>
        <v>0</v>
      </c>
      <c r="J49" s="21">
        <f>'入力シート'!O45</f>
        <v>0</v>
      </c>
      <c r="K49" s="21">
        <f>'入力シート'!Q45&amp;'入力シート'!R45</f>
      </c>
      <c r="L49" s="21">
        <f>'入力シート'!T45&amp;'入力シート'!U45</f>
      </c>
      <c r="M49" s="17"/>
      <c r="N49" s="17"/>
    </row>
    <row r="50" spans="2:14" ht="12.75">
      <c r="B50" s="1">
        <v>40</v>
      </c>
      <c r="C50" s="18">
        <f>'入力シート'!B46</f>
        <v>0</v>
      </c>
      <c r="D50" s="19"/>
      <c r="E50" s="16">
        <f>'入力シート'!C46</f>
        <v>0</v>
      </c>
      <c r="F50" s="16">
        <f>'入力シート'!E46</f>
        <v>0</v>
      </c>
      <c r="G50" s="21">
        <f>'入力シート'!I46</f>
        <v>0</v>
      </c>
      <c r="H50" s="21">
        <f>'入力シート'!K46</f>
        <v>0</v>
      </c>
      <c r="I50" s="21">
        <f>'入力シート'!M46</f>
        <v>0</v>
      </c>
      <c r="J50" s="21">
        <f>'入力シート'!O46</f>
        <v>0</v>
      </c>
      <c r="K50" s="21">
        <f>'入力シート'!Q46&amp;'入力シート'!R46</f>
      </c>
      <c r="L50" s="21">
        <f>'入力シート'!T46&amp;'入力シート'!U46</f>
      </c>
      <c r="M50" s="17"/>
      <c r="N50" s="17"/>
    </row>
    <row r="51" spans="2:14" ht="12.75">
      <c r="B51" s="1">
        <v>41</v>
      </c>
      <c r="C51" s="18">
        <f>'入力シート'!B47</f>
        <v>0</v>
      </c>
      <c r="D51" s="19"/>
      <c r="E51" s="16">
        <f>'入力シート'!C47</f>
        <v>0</v>
      </c>
      <c r="F51" s="16">
        <f>'入力シート'!E47</f>
        <v>0</v>
      </c>
      <c r="G51" s="21">
        <f>'入力シート'!I47</f>
        <v>0</v>
      </c>
      <c r="H51" s="21">
        <f>'入力シート'!K47</f>
        <v>0</v>
      </c>
      <c r="I51" s="21">
        <f>'入力シート'!M47</f>
        <v>0</v>
      </c>
      <c r="J51" s="21">
        <f>'入力シート'!O47</f>
        <v>0</v>
      </c>
      <c r="K51" s="21">
        <f>'入力シート'!Q47&amp;'入力シート'!R47</f>
      </c>
      <c r="L51" s="21">
        <f>'入力シート'!T47&amp;'入力シート'!U47</f>
      </c>
      <c r="M51" s="17"/>
      <c r="N51" s="17"/>
    </row>
    <row r="52" spans="2:14" ht="12.75">
      <c r="B52" s="1">
        <v>42</v>
      </c>
      <c r="C52" s="18">
        <f>'入力シート'!B48</f>
        <v>0</v>
      </c>
      <c r="D52" s="19"/>
      <c r="E52" s="16">
        <f>'入力シート'!C48</f>
        <v>0</v>
      </c>
      <c r="F52" s="16">
        <f>'入力シート'!E48</f>
        <v>0</v>
      </c>
      <c r="G52" s="21">
        <f>'入力シート'!I48</f>
        <v>0</v>
      </c>
      <c r="H52" s="21">
        <f>'入力シート'!K48</f>
        <v>0</v>
      </c>
      <c r="I52" s="21">
        <f>'入力シート'!M48</f>
        <v>0</v>
      </c>
      <c r="J52" s="21">
        <f>'入力シート'!O48</f>
        <v>0</v>
      </c>
      <c r="K52" s="21">
        <f>'入力シート'!Q48&amp;'入力シート'!R48</f>
      </c>
      <c r="L52" s="21">
        <f>'入力シート'!T48&amp;'入力シート'!U48</f>
      </c>
      <c r="M52" s="17"/>
      <c r="N52" s="17"/>
    </row>
    <row r="53" spans="2:14" ht="12.75">
      <c r="B53" s="1">
        <v>43</v>
      </c>
      <c r="C53" s="18">
        <f>'入力シート'!B49</f>
        <v>0</v>
      </c>
      <c r="D53" s="19"/>
      <c r="E53" s="16">
        <f>'入力シート'!C49</f>
        <v>0</v>
      </c>
      <c r="F53" s="16">
        <f>'入力シート'!E49</f>
        <v>0</v>
      </c>
      <c r="G53" s="21">
        <f>'入力シート'!I49</f>
        <v>0</v>
      </c>
      <c r="H53" s="21">
        <f>'入力シート'!K49</f>
        <v>0</v>
      </c>
      <c r="I53" s="21">
        <f>'入力シート'!M49</f>
        <v>0</v>
      </c>
      <c r="J53" s="21">
        <f>'入力シート'!O49</f>
        <v>0</v>
      </c>
      <c r="K53" s="21">
        <f>'入力シート'!Q49&amp;'入力シート'!R49</f>
      </c>
      <c r="L53" s="21">
        <f>'入力シート'!T49&amp;'入力シート'!U49</f>
      </c>
      <c r="M53" s="17"/>
      <c r="N53" s="17"/>
    </row>
    <row r="54" spans="2:14" ht="12.75">
      <c r="B54" s="1">
        <v>44</v>
      </c>
      <c r="C54" s="18">
        <f>'入力シート'!B50</f>
        <v>0</v>
      </c>
      <c r="D54" s="19"/>
      <c r="E54" s="16">
        <f>'入力シート'!C50</f>
        <v>0</v>
      </c>
      <c r="F54" s="16">
        <f>'入力シート'!E50</f>
        <v>0</v>
      </c>
      <c r="G54" s="21">
        <f>'入力シート'!I50</f>
        <v>0</v>
      </c>
      <c r="H54" s="21">
        <f>'入力シート'!K50</f>
        <v>0</v>
      </c>
      <c r="I54" s="21">
        <f>'入力シート'!M50</f>
        <v>0</v>
      </c>
      <c r="J54" s="21">
        <f>'入力シート'!O50</f>
        <v>0</v>
      </c>
      <c r="K54" s="21">
        <f>'入力シート'!Q50&amp;'入力シート'!R50</f>
      </c>
      <c r="L54" s="21">
        <f>'入力シート'!T50&amp;'入力シート'!U50</f>
      </c>
      <c r="M54" s="17"/>
      <c r="N54" s="17"/>
    </row>
    <row r="55" spans="2:14" ht="12.75">
      <c r="B55" s="1">
        <v>45</v>
      </c>
      <c r="C55" s="18">
        <f>'入力シート'!B51</f>
        <v>0</v>
      </c>
      <c r="D55" s="19"/>
      <c r="E55" s="16">
        <f>'入力シート'!C51</f>
        <v>0</v>
      </c>
      <c r="F55" s="16">
        <f>'入力シート'!E51</f>
        <v>0</v>
      </c>
      <c r="G55" s="21">
        <f>'入力シート'!I51</f>
        <v>0</v>
      </c>
      <c r="H55" s="21">
        <f>'入力シート'!K51</f>
        <v>0</v>
      </c>
      <c r="I55" s="21">
        <f>'入力シート'!M51</f>
        <v>0</v>
      </c>
      <c r="J55" s="21">
        <f>'入力シート'!O51</f>
        <v>0</v>
      </c>
      <c r="K55" s="21">
        <f>'入力シート'!Q51&amp;'入力シート'!R51</f>
      </c>
      <c r="L55" s="21">
        <f>'入力シート'!T51&amp;'入力シート'!U51</f>
      </c>
      <c r="M55" s="17"/>
      <c r="N55" s="17"/>
    </row>
    <row r="56" spans="2:14" ht="12.75">
      <c r="B56" s="1">
        <v>46</v>
      </c>
      <c r="C56" s="18">
        <f>'入力シート'!B52</f>
        <v>0</v>
      </c>
      <c r="D56" s="19"/>
      <c r="E56" s="16">
        <f>'入力シート'!C52</f>
        <v>0</v>
      </c>
      <c r="F56" s="16">
        <f>'入力シート'!E52</f>
        <v>0</v>
      </c>
      <c r="G56" s="21">
        <f>'入力シート'!I52</f>
        <v>0</v>
      </c>
      <c r="H56" s="21">
        <f>'入力シート'!K52</f>
        <v>0</v>
      </c>
      <c r="I56" s="21">
        <f>'入力シート'!M52</f>
        <v>0</v>
      </c>
      <c r="J56" s="21">
        <f>'入力シート'!O52</f>
        <v>0</v>
      </c>
      <c r="K56" s="21">
        <f>'入力シート'!Q52&amp;'入力シート'!R52</f>
      </c>
      <c r="L56" s="21">
        <f>'入力シート'!T52&amp;'入力シート'!U52</f>
      </c>
      <c r="M56" s="17"/>
      <c r="N56" s="17"/>
    </row>
    <row r="57" spans="2:14" ht="12.75">
      <c r="B57" s="1">
        <v>47</v>
      </c>
      <c r="C57" s="18">
        <f>'入力シート'!B53</f>
        <v>0</v>
      </c>
      <c r="D57" s="19"/>
      <c r="E57" s="16">
        <f>'入力シート'!C53</f>
        <v>0</v>
      </c>
      <c r="F57" s="16">
        <f>'入力シート'!E53</f>
        <v>0</v>
      </c>
      <c r="G57" s="21">
        <f>'入力シート'!I53</f>
        <v>0</v>
      </c>
      <c r="H57" s="21">
        <f>'入力シート'!K53</f>
        <v>0</v>
      </c>
      <c r="I57" s="21">
        <f>'入力シート'!M53</f>
        <v>0</v>
      </c>
      <c r="J57" s="21">
        <f>'入力シート'!O53</f>
        <v>0</v>
      </c>
      <c r="K57" s="21">
        <f>'入力シート'!Q53&amp;'入力シート'!R53</f>
      </c>
      <c r="L57" s="21">
        <f>'入力シート'!T53&amp;'入力シート'!U53</f>
      </c>
      <c r="M57" s="17"/>
      <c r="N57" s="17"/>
    </row>
    <row r="58" spans="2:14" ht="12.75">
      <c r="B58" s="1">
        <v>48</v>
      </c>
      <c r="C58" s="18">
        <f>'入力シート'!B54</f>
        <v>0</v>
      </c>
      <c r="D58" s="19"/>
      <c r="E58" s="16">
        <f>'入力シート'!C54</f>
        <v>0</v>
      </c>
      <c r="F58" s="16">
        <f>'入力シート'!E54</f>
        <v>0</v>
      </c>
      <c r="G58" s="21">
        <f>'入力シート'!I54</f>
        <v>0</v>
      </c>
      <c r="H58" s="21">
        <f>'入力シート'!K54</f>
        <v>0</v>
      </c>
      <c r="I58" s="21">
        <f>'入力シート'!M54</f>
        <v>0</v>
      </c>
      <c r="J58" s="21">
        <f>'入力シート'!O54</f>
        <v>0</v>
      </c>
      <c r="K58" s="21">
        <f>'入力シート'!Q54&amp;'入力シート'!R54</f>
      </c>
      <c r="L58" s="21">
        <f>'入力シート'!T54&amp;'入力シート'!U54</f>
      </c>
      <c r="M58" s="17"/>
      <c r="N58" s="17"/>
    </row>
    <row r="59" spans="2:14" ht="12.75">
      <c r="B59" s="1">
        <v>49</v>
      </c>
      <c r="C59" s="18">
        <f>'入力シート'!B55</f>
        <v>0</v>
      </c>
      <c r="D59" s="19"/>
      <c r="E59" s="16">
        <f>'入力シート'!C55</f>
        <v>0</v>
      </c>
      <c r="F59" s="16">
        <f>'入力シート'!E55</f>
        <v>0</v>
      </c>
      <c r="G59" s="21">
        <f>'入力シート'!I55</f>
        <v>0</v>
      </c>
      <c r="H59" s="21">
        <f>'入力シート'!K55</f>
        <v>0</v>
      </c>
      <c r="I59" s="21">
        <f>'入力シート'!M55</f>
        <v>0</v>
      </c>
      <c r="J59" s="21">
        <f>'入力シート'!O55</f>
        <v>0</v>
      </c>
      <c r="K59" s="21">
        <f>'入力シート'!Q55&amp;'入力シート'!R55</f>
      </c>
      <c r="L59" s="21">
        <f>'入力シート'!T55&amp;'入力シート'!U55</f>
      </c>
      <c r="M59" s="17"/>
      <c r="N59" s="17"/>
    </row>
    <row r="60" spans="2:14" ht="12.75">
      <c r="B60" s="1">
        <v>50</v>
      </c>
      <c r="C60" s="18">
        <f>'入力シート'!B56</f>
        <v>0</v>
      </c>
      <c r="D60" s="19"/>
      <c r="E60" s="16">
        <f>'入力シート'!C56</f>
        <v>0</v>
      </c>
      <c r="F60" s="16">
        <f>'入力シート'!E56</f>
        <v>0</v>
      </c>
      <c r="G60" s="21">
        <f>'入力シート'!I56</f>
        <v>0</v>
      </c>
      <c r="H60" s="21">
        <f>'入力シート'!K56</f>
        <v>0</v>
      </c>
      <c r="I60" s="21">
        <f>'入力シート'!M56</f>
        <v>0</v>
      </c>
      <c r="J60" s="21">
        <f>'入力シート'!O56</f>
        <v>0</v>
      </c>
      <c r="K60" s="21">
        <f>'入力シート'!Q56&amp;'入力シート'!R56</f>
      </c>
      <c r="L60" s="21">
        <f>'入力シート'!T56&amp;'入力シート'!U56</f>
      </c>
      <c r="M60" s="17"/>
      <c r="N60" s="17"/>
    </row>
    <row r="61" spans="3:14" ht="15" customHeight="1">
      <c r="C61" s="9" t="s">
        <v>44</v>
      </c>
      <c r="D61" s="17"/>
      <c r="E61" s="12"/>
      <c r="F61" s="12"/>
      <c r="G61" s="17"/>
      <c r="H61" s="17"/>
      <c r="I61" s="17"/>
      <c r="J61" s="17"/>
      <c r="K61" s="22" t="s">
        <v>58</v>
      </c>
      <c r="M61" s="17"/>
      <c r="N61" s="17"/>
    </row>
    <row r="62" spans="3:14" ht="15" customHeight="1">
      <c r="C62" s="8">
        <f>C2</f>
        <v>0</v>
      </c>
      <c r="D62" s="9">
        <f>D2</f>
        <v>0</v>
      </c>
      <c r="E62" s="12"/>
      <c r="F62" s="10" t="s">
        <v>45</v>
      </c>
      <c r="G62" s="1" t="str">
        <f>"［"&amp;'入力シート'!Q2&amp;"］"</f>
        <v>［１０月橿原市記録会］</v>
      </c>
      <c r="H62" s="17"/>
      <c r="J62" s="17"/>
      <c r="K62" s="22"/>
      <c r="L62" s="22"/>
      <c r="M62" s="17"/>
      <c r="N62" s="17"/>
    </row>
    <row r="63" spans="3:14" ht="12.75">
      <c r="C63" s="14" t="s">
        <v>52</v>
      </c>
      <c r="D63" s="15"/>
      <c r="E63" s="16" t="s">
        <v>53</v>
      </c>
      <c r="F63" s="16" t="s">
        <v>54</v>
      </c>
      <c r="G63" s="16" t="s">
        <v>55</v>
      </c>
      <c r="H63" s="16" t="s">
        <v>56</v>
      </c>
      <c r="I63" s="16" t="s">
        <v>55</v>
      </c>
      <c r="J63" s="16" t="s">
        <v>56</v>
      </c>
      <c r="K63" s="23" t="s">
        <v>66</v>
      </c>
      <c r="L63" s="23" t="s">
        <v>68</v>
      </c>
      <c r="M63" s="17"/>
      <c r="N63" s="12"/>
    </row>
    <row r="64" spans="2:14" ht="12.75">
      <c r="B64" s="1">
        <v>51</v>
      </c>
      <c r="C64" s="18">
        <f>'入力シート'!B57</f>
        <v>0</v>
      </c>
      <c r="D64" s="19"/>
      <c r="E64" s="16">
        <f>'入力シート'!C57</f>
        <v>0</v>
      </c>
      <c r="F64" s="16">
        <f>'入力シート'!E57</f>
        <v>0</v>
      </c>
      <c r="G64" s="21">
        <f>'入力シート'!I57</f>
        <v>0</v>
      </c>
      <c r="H64" s="21">
        <f>'入力シート'!K57</f>
        <v>0</v>
      </c>
      <c r="I64" s="21">
        <f>'入力シート'!M57</f>
        <v>0</v>
      </c>
      <c r="J64" s="21">
        <f>'入力シート'!O57</f>
        <v>0</v>
      </c>
      <c r="K64" s="21">
        <f>'入力シート'!Q57&amp;'入力シート'!R57</f>
      </c>
      <c r="L64" s="21">
        <f>'入力シート'!T57&amp;'入力シート'!U57</f>
      </c>
      <c r="M64" s="17"/>
      <c r="N64" s="17"/>
    </row>
    <row r="65" spans="2:14" ht="12.75">
      <c r="B65" s="1">
        <v>52</v>
      </c>
      <c r="C65" s="18">
        <f>'入力シート'!B58</f>
        <v>0</v>
      </c>
      <c r="D65" s="19"/>
      <c r="E65" s="16">
        <f>'入力シート'!C58</f>
        <v>0</v>
      </c>
      <c r="F65" s="16">
        <f>'入力シート'!E58</f>
        <v>0</v>
      </c>
      <c r="G65" s="21">
        <f>'入力シート'!I58</f>
        <v>0</v>
      </c>
      <c r="H65" s="21">
        <f>'入力シート'!K58</f>
        <v>0</v>
      </c>
      <c r="I65" s="21">
        <f>'入力シート'!M58</f>
        <v>0</v>
      </c>
      <c r="J65" s="21">
        <f>'入力シート'!O58</f>
        <v>0</v>
      </c>
      <c r="K65" s="21">
        <f>'入力シート'!Q58&amp;'入力シート'!R58</f>
      </c>
      <c r="L65" s="21">
        <f>'入力シート'!T58&amp;'入力シート'!U58</f>
      </c>
      <c r="M65" s="17"/>
      <c r="N65" s="17"/>
    </row>
    <row r="66" spans="2:14" ht="12.75">
      <c r="B66" s="1">
        <v>53</v>
      </c>
      <c r="C66" s="18">
        <f>'入力シート'!B59</f>
        <v>0</v>
      </c>
      <c r="D66" s="19"/>
      <c r="E66" s="16">
        <f>'入力シート'!C59</f>
        <v>0</v>
      </c>
      <c r="F66" s="16">
        <f>'入力シート'!E59</f>
        <v>0</v>
      </c>
      <c r="G66" s="21">
        <f>'入力シート'!I59</f>
        <v>0</v>
      </c>
      <c r="H66" s="21">
        <f>'入力シート'!K59</f>
        <v>0</v>
      </c>
      <c r="I66" s="21">
        <f>'入力シート'!M59</f>
        <v>0</v>
      </c>
      <c r="J66" s="21">
        <f>'入力シート'!O59</f>
        <v>0</v>
      </c>
      <c r="K66" s="21">
        <f>'入力シート'!Q59&amp;'入力シート'!R59</f>
      </c>
      <c r="L66" s="21">
        <f>'入力シート'!T59&amp;'入力シート'!U59</f>
      </c>
      <c r="M66" s="17"/>
      <c r="N66" s="17"/>
    </row>
    <row r="67" spans="2:14" ht="12.75">
      <c r="B67" s="1">
        <v>54</v>
      </c>
      <c r="C67" s="18">
        <f>'入力シート'!B60</f>
        <v>0</v>
      </c>
      <c r="D67" s="19"/>
      <c r="E67" s="16">
        <f>'入力シート'!C60</f>
        <v>0</v>
      </c>
      <c r="F67" s="16">
        <f>'入力シート'!E60</f>
        <v>0</v>
      </c>
      <c r="G67" s="21">
        <f>'入力シート'!I60</f>
        <v>0</v>
      </c>
      <c r="H67" s="21">
        <f>'入力シート'!K60</f>
        <v>0</v>
      </c>
      <c r="I67" s="21">
        <f>'入力シート'!M60</f>
        <v>0</v>
      </c>
      <c r="J67" s="21">
        <f>'入力シート'!O60</f>
        <v>0</v>
      </c>
      <c r="K67" s="21">
        <f>'入力シート'!Q60&amp;'入力シート'!R60</f>
      </c>
      <c r="L67" s="21">
        <f>'入力シート'!T60&amp;'入力シート'!U60</f>
      </c>
      <c r="M67" s="17"/>
      <c r="N67" s="17"/>
    </row>
    <row r="68" spans="2:14" ht="12.75">
      <c r="B68" s="1">
        <v>55</v>
      </c>
      <c r="C68" s="18">
        <f>'入力シート'!B61</f>
        <v>0</v>
      </c>
      <c r="D68" s="19"/>
      <c r="E68" s="16">
        <f>'入力シート'!C61</f>
        <v>0</v>
      </c>
      <c r="F68" s="16">
        <f>'入力シート'!E61</f>
        <v>0</v>
      </c>
      <c r="G68" s="21">
        <f>'入力シート'!I61</f>
        <v>0</v>
      </c>
      <c r="H68" s="21">
        <f>'入力シート'!K61</f>
        <v>0</v>
      </c>
      <c r="I68" s="21">
        <f>'入力シート'!M61</f>
        <v>0</v>
      </c>
      <c r="J68" s="21">
        <f>'入力シート'!O61</f>
        <v>0</v>
      </c>
      <c r="K68" s="21">
        <f>'入力シート'!Q61&amp;'入力シート'!R61</f>
      </c>
      <c r="L68" s="21">
        <f>'入力シート'!T61&amp;'入力シート'!U61</f>
      </c>
      <c r="M68" s="17"/>
      <c r="N68" s="17"/>
    </row>
    <row r="69" spans="2:14" ht="12.75">
      <c r="B69" s="1">
        <v>56</v>
      </c>
      <c r="C69" s="18">
        <f>'入力シート'!B62</f>
        <v>0</v>
      </c>
      <c r="D69" s="19"/>
      <c r="E69" s="16">
        <f>'入力シート'!C62</f>
        <v>0</v>
      </c>
      <c r="F69" s="16">
        <f>'入力シート'!E62</f>
        <v>0</v>
      </c>
      <c r="G69" s="21">
        <f>'入力シート'!I62</f>
        <v>0</v>
      </c>
      <c r="H69" s="21">
        <f>'入力シート'!K62</f>
        <v>0</v>
      </c>
      <c r="I69" s="21">
        <f>'入力シート'!M62</f>
        <v>0</v>
      </c>
      <c r="J69" s="21">
        <f>'入力シート'!O62</f>
        <v>0</v>
      </c>
      <c r="K69" s="21">
        <f>'入力シート'!Q62&amp;'入力シート'!R62</f>
      </c>
      <c r="L69" s="21">
        <f>'入力シート'!T62&amp;'入力シート'!U62</f>
      </c>
      <c r="M69" s="17"/>
      <c r="N69" s="17"/>
    </row>
    <row r="70" spans="2:14" ht="12.75">
      <c r="B70" s="1">
        <v>57</v>
      </c>
      <c r="C70" s="18">
        <f>'入力シート'!B63</f>
        <v>0</v>
      </c>
      <c r="D70" s="19"/>
      <c r="E70" s="16">
        <f>'入力シート'!C63</f>
        <v>0</v>
      </c>
      <c r="F70" s="16">
        <f>'入力シート'!E63</f>
        <v>0</v>
      </c>
      <c r="G70" s="21">
        <f>'入力シート'!I63</f>
        <v>0</v>
      </c>
      <c r="H70" s="21">
        <f>'入力シート'!K63</f>
        <v>0</v>
      </c>
      <c r="I70" s="21">
        <f>'入力シート'!M63</f>
        <v>0</v>
      </c>
      <c r="J70" s="21">
        <f>'入力シート'!O63</f>
        <v>0</v>
      </c>
      <c r="K70" s="21">
        <f>'入力シート'!Q63&amp;'入力シート'!R63</f>
      </c>
      <c r="L70" s="21">
        <f>'入力シート'!T63&amp;'入力シート'!U63</f>
      </c>
      <c r="M70" s="17"/>
      <c r="N70" s="17"/>
    </row>
    <row r="71" spans="2:14" ht="12.75">
      <c r="B71" s="1">
        <v>58</v>
      </c>
      <c r="C71" s="18">
        <f>'入力シート'!B64</f>
        <v>0</v>
      </c>
      <c r="D71" s="19"/>
      <c r="E71" s="16">
        <f>'入力シート'!C64</f>
        <v>0</v>
      </c>
      <c r="F71" s="16">
        <f>'入力シート'!E64</f>
        <v>0</v>
      </c>
      <c r="G71" s="21">
        <f>'入力シート'!I64</f>
        <v>0</v>
      </c>
      <c r="H71" s="21">
        <f>'入力シート'!K64</f>
        <v>0</v>
      </c>
      <c r="I71" s="21">
        <f>'入力シート'!M64</f>
        <v>0</v>
      </c>
      <c r="J71" s="21">
        <f>'入力シート'!O64</f>
        <v>0</v>
      </c>
      <c r="K71" s="21">
        <f>'入力シート'!Q64&amp;'入力シート'!R64</f>
      </c>
      <c r="L71" s="21">
        <f>'入力シート'!T64&amp;'入力シート'!U64</f>
      </c>
      <c r="M71" s="17"/>
      <c r="N71" s="17"/>
    </row>
    <row r="72" spans="2:14" ht="12.75">
      <c r="B72" s="1">
        <v>59</v>
      </c>
      <c r="C72" s="18">
        <f>'入力シート'!B65</f>
        <v>0</v>
      </c>
      <c r="D72" s="19"/>
      <c r="E72" s="16">
        <f>'入力シート'!C65</f>
        <v>0</v>
      </c>
      <c r="F72" s="16">
        <f>'入力シート'!E65</f>
        <v>0</v>
      </c>
      <c r="G72" s="21">
        <f>'入力シート'!I65</f>
        <v>0</v>
      </c>
      <c r="H72" s="21">
        <f>'入力シート'!K65</f>
        <v>0</v>
      </c>
      <c r="I72" s="21">
        <f>'入力シート'!M65</f>
        <v>0</v>
      </c>
      <c r="J72" s="21">
        <f>'入力シート'!O65</f>
        <v>0</v>
      </c>
      <c r="K72" s="21">
        <f>'入力シート'!Q65&amp;'入力シート'!R65</f>
      </c>
      <c r="L72" s="21">
        <f>'入力シート'!T65&amp;'入力シート'!U65</f>
      </c>
      <c r="M72" s="17"/>
      <c r="N72" s="17"/>
    </row>
    <row r="73" spans="2:14" ht="12.75">
      <c r="B73" s="1">
        <v>60</v>
      </c>
      <c r="C73" s="18">
        <f>'入力シート'!B66</f>
        <v>0</v>
      </c>
      <c r="D73" s="19"/>
      <c r="E73" s="16">
        <f>'入力シート'!C66</f>
        <v>0</v>
      </c>
      <c r="F73" s="16">
        <f>'入力シート'!E66</f>
        <v>0</v>
      </c>
      <c r="G73" s="21">
        <f>'入力シート'!I66</f>
        <v>0</v>
      </c>
      <c r="H73" s="21">
        <f>'入力シート'!K66</f>
        <v>0</v>
      </c>
      <c r="I73" s="21">
        <f>'入力シート'!M66</f>
        <v>0</v>
      </c>
      <c r="J73" s="21">
        <f>'入力シート'!O66</f>
        <v>0</v>
      </c>
      <c r="K73" s="21">
        <f>'入力シート'!Q66&amp;'入力シート'!R66</f>
      </c>
      <c r="L73" s="21">
        <f>'入力シート'!T66&amp;'入力シート'!U66</f>
      </c>
      <c r="M73" s="17"/>
      <c r="N73" s="17"/>
    </row>
    <row r="74" spans="2:14" ht="12.75">
      <c r="B74" s="1">
        <v>61</v>
      </c>
      <c r="C74" s="18">
        <f>'入力シート'!B67</f>
        <v>0</v>
      </c>
      <c r="D74" s="19"/>
      <c r="E74" s="16">
        <f>'入力シート'!C67</f>
        <v>0</v>
      </c>
      <c r="F74" s="16">
        <f>'入力シート'!E67</f>
        <v>0</v>
      </c>
      <c r="G74" s="21">
        <f>'入力シート'!I67</f>
        <v>0</v>
      </c>
      <c r="H74" s="21">
        <f>'入力シート'!K67</f>
        <v>0</v>
      </c>
      <c r="I74" s="21">
        <f>'入力シート'!M67</f>
        <v>0</v>
      </c>
      <c r="J74" s="21">
        <f>'入力シート'!O67</f>
        <v>0</v>
      </c>
      <c r="K74" s="21">
        <f>'入力シート'!Q67&amp;'入力シート'!R67</f>
      </c>
      <c r="L74" s="21">
        <f>'入力シート'!T67&amp;'入力シート'!U67</f>
      </c>
      <c r="M74" s="17"/>
      <c r="N74" s="17"/>
    </row>
    <row r="75" spans="2:14" ht="12.75">
      <c r="B75" s="1">
        <v>62</v>
      </c>
      <c r="C75" s="18">
        <f>'入力シート'!B68</f>
        <v>0</v>
      </c>
      <c r="D75" s="19"/>
      <c r="E75" s="16">
        <f>'入力シート'!C68</f>
        <v>0</v>
      </c>
      <c r="F75" s="16">
        <f>'入力シート'!E68</f>
        <v>0</v>
      </c>
      <c r="G75" s="21">
        <f>'入力シート'!I68</f>
        <v>0</v>
      </c>
      <c r="H75" s="21">
        <f>'入力シート'!K68</f>
        <v>0</v>
      </c>
      <c r="I75" s="21">
        <f>'入力シート'!M68</f>
        <v>0</v>
      </c>
      <c r="J75" s="21">
        <f>'入力シート'!O68</f>
        <v>0</v>
      </c>
      <c r="K75" s="21">
        <f>'入力シート'!Q68&amp;'入力シート'!R68</f>
      </c>
      <c r="L75" s="21">
        <f>'入力シート'!T68&amp;'入力シート'!U68</f>
      </c>
      <c r="M75" s="17"/>
      <c r="N75" s="17"/>
    </row>
    <row r="76" spans="2:14" ht="12.75">
      <c r="B76" s="1">
        <v>63</v>
      </c>
      <c r="C76" s="18">
        <f>'入力シート'!B69</f>
        <v>0</v>
      </c>
      <c r="D76" s="19"/>
      <c r="E76" s="16">
        <f>'入力シート'!C69</f>
        <v>0</v>
      </c>
      <c r="F76" s="16">
        <f>'入力シート'!E69</f>
        <v>0</v>
      </c>
      <c r="G76" s="21">
        <f>'入力シート'!I69</f>
        <v>0</v>
      </c>
      <c r="H76" s="21">
        <f>'入力シート'!K69</f>
        <v>0</v>
      </c>
      <c r="I76" s="21">
        <f>'入力シート'!M69</f>
        <v>0</v>
      </c>
      <c r="J76" s="21">
        <f>'入力シート'!O69</f>
        <v>0</v>
      </c>
      <c r="K76" s="21">
        <f>'入力シート'!Q69&amp;'入力シート'!R69</f>
      </c>
      <c r="L76" s="21">
        <f>'入力シート'!T69&amp;'入力シート'!U69</f>
      </c>
      <c r="M76" s="17"/>
      <c r="N76" s="17"/>
    </row>
    <row r="77" spans="2:14" ht="12.75">
      <c r="B77" s="1">
        <v>64</v>
      </c>
      <c r="C77" s="18">
        <f>'入力シート'!B70</f>
        <v>0</v>
      </c>
      <c r="D77" s="19"/>
      <c r="E77" s="16">
        <f>'入力シート'!C70</f>
        <v>0</v>
      </c>
      <c r="F77" s="16">
        <f>'入力シート'!E70</f>
        <v>0</v>
      </c>
      <c r="G77" s="21">
        <f>'入力シート'!I70</f>
        <v>0</v>
      </c>
      <c r="H77" s="21">
        <f>'入力シート'!K70</f>
        <v>0</v>
      </c>
      <c r="I77" s="21">
        <f>'入力シート'!M70</f>
        <v>0</v>
      </c>
      <c r="J77" s="21">
        <f>'入力シート'!O70</f>
        <v>0</v>
      </c>
      <c r="K77" s="21">
        <f>'入力シート'!Q70&amp;'入力シート'!R70</f>
      </c>
      <c r="L77" s="21">
        <f>'入力シート'!T70&amp;'入力シート'!U70</f>
      </c>
      <c r="M77" s="17"/>
      <c r="N77" s="17"/>
    </row>
    <row r="78" spans="2:14" ht="12.75">
      <c r="B78" s="1">
        <v>65</v>
      </c>
      <c r="C78" s="18">
        <f>'入力シート'!B71</f>
        <v>0</v>
      </c>
      <c r="D78" s="19"/>
      <c r="E78" s="16">
        <f>'入力シート'!C71</f>
        <v>0</v>
      </c>
      <c r="F78" s="16">
        <f>'入力シート'!E71</f>
        <v>0</v>
      </c>
      <c r="G78" s="21">
        <f>'入力シート'!I71</f>
        <v>0</v>
      </c>
      <c r="H78" s="21">
        <f>'入力シート'!K71</f>
        <v>0</v>
      </c>
      <c r="I78" s="21">
        <f>'入力シート'!M71</f>
        <v>0</v>
      </c>
      <c r="J78" s="21">
        <f>'入力シート'!O71</f>
        <v>0</v>
      </c>
      <c r="K78" s="21">
        <f>'入力シート'!Q71&amp;'入力シート'!R71</f>
      </c>
      <c r="L78" s="21">
        <f>'入力シート'!T71&amp;'入力シート'!U71</f>
      </c>
      <c r="M78" s="17"/>
      <c r="N78" s="17"/>
    </row>
    <row r="79" spans="2:14" ht="12.75">
      <c r="B79" s="1">
        <v>66</v>
      </c>
      <c r="C79" s="18">
        <f>'入力シート'!B72</f>
        <v>0</v>
      </c>
      <c r="D79" s="19"/>
      <c r="E79" s="16">
        <f>'入力シート'!C72</f>
        <v>0</v>
      </c>
      <c r="F79" s="16">
        <f>'入力シート'!E72</f>
        <v>0</v>
      </c>
      <c r="G79" s="21">
        <f>'入力シート'!I72</f>
        <v>0</v>
      </c>
      <c r="H79" s="21">
        <f>'入力シート'!K72</f>
        <v>0</v>
      </c>
      <c r="I79" s="21">
        <f>'入力シート'!M72</f>
        <v>0</v>
      </c>
      <c r="J79" s="21">
        <f>'入力シート'!O72</f>
        <v>0</v>
      </c>
      <c r="K79" s="21">
        <f>'入力シート'!Q72&amp;'入力シート'!R72</f>
      </c>
      <c r="L79" s="21">
        <f>'入力シート'!T72&amp;'入力シート'!U72</f>
      </c>
      <c r="M79" s="17"/>
      <c r="N79" s="17"/>
    </row>
    <row r="80" spans="2:14" ht="12.75">
      <c r="B80" s="1">
        <v>67</v>
      </c>
      <c r="C80" s="18">
        <f>'入力シート'!B73</f>
        <v>0</v>
      </c>
      <c r="D80" s="19"/>
      <c r="E80" s="16">
        <f>'入力シート'!C73</f>
        <v>0</v>
      </c>
      <c r="F80" s="16">
        <f>'入力シート'!E73</f>
        <v>0</v>
      </c>
      <c r="G80" s="21">
        <f>'入力シート'!I73</f>
        <v>0</v>
      </c>
      <c r="H80" s="21">
        <f>'入力シート'!K73</f>
        <v>0</v>
      </c>
      <c r="I80" s="21">
        <f>'入力シート'!M73</f>
        <v>0</v>
      </c>
      <c r="J80" s="21">
        <f>'入力シート'!O73</f>
        <v>0</v>
      </c>
      <c r="K80" s="21">
        <f>'入力シート'!Q73&amp;'入力シート'!R73</f>
      </c>
      <c r="L80" s="21">
        <f>'入力シート'!T73&amp;'入力シート'!U73</f>
      </c>
      <c r="M80" s="17"/>
      <c r="N80" s="17"/>
    </row>
    <row r="81" spans="2:14" ht="12.75">
      <c r="B81" s="1">
        <v>68</v>
      </c>
      <c r="C81" s="18">
        <f>'入力シート'!B74</f>
        <v>0</v>
      </c>
      <c r="D81" s="19"/>
      <c r="E81" s="16">
        <f>'入力シート'!C74</f>
        <v>0</v>
      </c>
      <c r="F81" s="16">
        <f>'入力シート'!E74</f>
        <v>0</v>
      </c>
      <c r="G81" s="21">
        <f>'入力シート'!I74</f>
        <v>0</v>
      </c>
      <c r="H81" s="21">
        <f>'入力シート'!K74</f>
        <v>0</v>
      </c>
      <c r="I81" s="21">
        <f>'入力シート'!M74</f>
        <v>0</v>
      </c>
      <c r="J81" s="21">
        <f>'入力シート'!O74</f>
        <v>0</v>
      </c>
      <c r="K81" s="21">
        <f>'入力シート'!Q74&amp;'入力シート'!R74</f>
      </c>
      <c r="L81" s="21">
        <f>'入力シート'!T74&amp;'入力シート'!U74</f>
      </c>
      <c r="M81" s="17"/>
      <c r="N81" s="17"/>
    </row>
    <row r="82" spans="2:14" ht="12.75">
      <c r="B82" s="1">
        <v>69</v>
      </c>
      <c r="C82" s="18">
        <f>'入力シート'!B75</f>
        <v>0</v>
      </c>
      <c r="D82" s="19"/>
      <c r="E82" s="16">
        <f>'入力シート'!C75</f>
        <v>0</v>
      </c>
      <c r="F82" s="16">
        <f>'入力シート'!E75</f>
        <v>0</v>
      </c>
      <c r="G82" s="21">
        <f>'入力シート'!I75</f>
        <v>0</v>
      </c>
      <c r="H82" s="21">
        <f>'入力シート'!K75</f>
        <v>0</v>
      </c>
      <c r="I82" s="21">
        <f>'入力シート'!M75</f>
        <v>0</v>
      </c>
      <c r="J82" s="21">
        <f>'入力シート'!O75</f>
        <v>0</v>
      </c>
      <c r="K82" s="21">
        <f>'入力シート'!Q75&amp;'入力シート'!R75</f>
      </c>
      <c r="L82" s="21">
        <f>'入力シート'!T75&amp;'入力シート'!U75</f>
      </c>
      <c r="M82" s="17"/>
      <c r="N82" s="17"/>
    </row>
    <row r="83" spans="2:14" ht="12.75">
      <c r="B83" s="1">
        <v>70</v>
      </c>
      <c r="C83" s="18">
        <f>'入力シート'!B76</f>
        <v>0</v>
      </c>
      <c r="D83" s="19"/>
      <c r="E83" s="16">
        <f>'入力シート'!C76</f>
        <v>0</v>
      </c>
      <c r="F83" s="16">
        <f>'入力シート'!E76</f>
        <v>0</v>
      </c>
      <c r="G83" s="21">
        <f>'入力シート'!I76</f>
        <v>0</v>
      </c>
      <c r="H83" s="21">
        <f>'入力シート'!K76</f>
        <v>0</v>
      </c>
      <c r="I83" s="21">
        <f>'入力シート'!M76</f>
        <v>0</v>
      </c>
      <c r="J83" s="21">
        <f>'入力シート'!O76</f>
        <v>0</v>
      </c>
      <c r="K83" s="21">
        <f>'入力シート'!Q76&amp;'入力シート'!R76</f>
      </c>
      <c r="L83" s="21">
        <f>'入力シート'!T76&amp;'入力シート'!U76</f>
      </c>
      <c r="M83" s="17"/>
      <c r="N83" s="17"/>
    </row>
    <row r="84" spans="2:14" ht="12.75">
      <c r="B84" s="1">
        <v>71</v>
      </c>
      <c r="C84" s="18">
        <f>'入力シート'!B77</f>
        <v>0</v>
      </c>
      <c r="D84" s="19"/>
      <c r="E84" s="16">
        <f>'入力シート'!C77</f>
        <v>0</v>
      </c>
      <c r="F84" s="16">
        <f>'入力シート'!E77</f>
        <v>0</v>
      </c>
      <c r="G84" s="21">
        <f>'入力シート'!I77</f>
        <v>0</v>
      </c>
      <c r="H84" s="21">
        <f>'入力シート'!K77</f>
        <v>0</v>
      </c>
      <c r="I84" s="21">
        <f>'入力シート'!M77</f>
        <v>0</v>
      </c>
      <c r="J84" s="21">
        <f>'入力シート'!O77</f>
        <v>0</v>
      </c>
      <c r="K84" s="21">
        <f>'入力シート'!Q77&amp;'入力シート'!R77</f>
      </c>
      <c r="L84" s="21">
        <f>'入力シート'!T77&amp;'入力シート'!U77</f>
      </c>
      <c r="M84" s="17"/>
      <c r="N84" s="17"/>
    </row>
    <row r="85" spans="2:14" ht="12.75">
      <c r="B85" s="1">
        <v>72</v>
      </c>
      <c r="C85" s="18">
        <f>'入力シート'!B78</f>
        <v>0</v>
      </c>
      <c r="D85" s="19"/>
      <c r="E85" s="16">
        <f>'入力シート'!C78</f>
        <v>0</v>
      </c>
      <c r="F85" s="16">
        <f>'入力シート'!E78</f>
        <v>0</v>
      </c>
      <c r="G85" s="21">
        <f>'入力シート'!I78</f>
        <v>0</v>
      </c>
      <c r="H85" s="21">
        <f>'入力シート'!K78</f>
        <v>0</v>
      </c>
      <c r="I85" s="21">
        <f>'入力シート'!M78</f>
        <v>0</v>
      </c>
      <c r="J85" s="21">
        <f>'入力シート'!O78</f>
        <v>0</v>
      </c>
      <c r="K85" s="21">
        <f>'入力シート'!Q78&amp;'入力シート'!R78</f>
      </c>
      <c r="L85" s="21">
        <f>'入力シート'!T78&amp;'入力シート'!U78</f>
      </c>
      <c r="M85" s="17"/>
      <c r="N85" s="17"/>
    </row>
    <row r="86" spans="2:14" ht="12.75">
      <c r="B86" s="1">
        <v>73</v>
      </c>
      <c r="C86" s="18">
        <f>'入力シート'!B79</f>
        <v>0</v>
      </c>
      <c r="D86" s="19"/>
      <c r="E86" s="16">
        <f>'入力シート'!C79</f>
        <v>0</v>
      </c>
      <c r="F86" s="16">
        <f>'入力シート'!E79</f>
        <v>0</v>
      </c>
      <c r="G86" s="21">
        <f>'入力シート'!I79</f>
        <v>0</v>
      </c>
      <c r="H86" s="21">
        <f>'入力シート'!K79</f>
        <v>0</v>
      </c>
      <c r="I86" s="21">
        <f>'入力シート'!M79</f>
        <v>0</v>
      </c>
      <c r="J86" s="21">
        <f>'入力シート'!O79</f>
        <v>0</v>
      </c>
      <c r="K86" s="21">
        <f>'入力シート'!Q79&amp;'入力シート'!R79</f>
      </c>
      <c r="L86" s="21">
        <f>'入力シート'!T79&amp;'入力シート'!U79</f>
      </c>
      <c r="M86" s="17"/>
      <c r="N86" s="17"/>
    </row>
    <row r="87" spans="2:14" ht="12.75">
      <c r="B87" s="1">
        <v>74</v>
      </c>
      <c r="C87" s="18">
        <f>'入力シート'!B80</f>
        <v>0</v>
      </c>
      <c r="D87" s="19"/>
      <c r="E87" s="16">
        <f>'入力シート'!C80</f>
        <v>0</v>
      </c>
      <c r="F87" s="16">
        <f>'入力シート'!E80</f>
        <v>0</v>
      </c>
      <c r="G87" s="21">
        <f>'入力シート'!I80</f>
        <v>0</v>
      </c>
      <c r="H87" s="21">
        <f>'入力シート'!K80</f>
        <v>0</v>
      </c>
      <c r="I87" s="21">
        <f>'入力シート'!M80</f>
        <v>0</v>
      </c>
      <c r="J87" s="21">
        <f>'入力シート'!O80</f>
        <v>0</v>
      </c>
      <c r="K87" s="21">
        <f>'入力シート'!Q80&amp;'入力シート'!R80</f>
      </c>
      <c r="L87" s="21">
        <f>'入力シート'!T80&amp;'入力シート'!U80</f>
      </c>
      <c r="M87" s="17"/>
      <c r="N87" s="17"/>
    </row>
    <row r="88" spans="2:14" ht="12.75">
      <c r="B88" s="1">
        <v>75</v>
      </c>
      <c r="C88" s="18">
        <f>'入力シート'!B81</f>
        <v>0</v>
      </c>
      <c r="D88" s="19"/>
      <c r="E88" s="16">
        <f>'入力シート'!C81</f>
        <v>0</v>
      </c>
      <c r="F88" s="16">
        <f>'入力シート'!E81</f>
        <v>0</v>
      </c>
      <c r="G88" s="21">
        <f>'入力シート'!I81</f>
        <v>0</v>
      </c>
      <c r="H88" s="21">
        <f>'入力シート'!K81</f>
        <v>0</v>
      </c>
      <c r="I88" s="21">
        <f>'入力シート'!M81</f>
        <v>0</v>
      </c>
      <c r="J88" s="21">
        <f>'入力シート'!O81</f>
        <v>0</v>
      </c>
      <c r="K88" s="21">
        <f>'入力シート'!Q81&amp;'入力シート'!R81</f>
      </c>
      <c r="L88" s="21">
        <f>'入力シート'!T81&amp;'入力シート'!U81</f>
      </c>
      <c r="M88" s="17"/>
      <c r="N88" s="17"/>
    </row>
    <row r="89" spans="2:14" ht="12.75">
      <c r="B89" s="1">
        <v>76</v>
      </c>
      <c r="C89" s="18">
        <f>'入力シート'!B82</f>
        <v>0</v>
      </c>
      <c r="D89" s="19"/>
      <c r="E89" s="16">
        <f>'入力シート'!C82</f>
        <v>0</v>
      </c>
      <c r="F89" s="16">
        <f>'入力シート'!E82</f>
        <v>0</v>
      </c>
      <c r="G89" s="21">
        <f>'入力シート'!I82</f>
        <v>0</v>
      </c>
      <c r="H89" s="21">
        <f>'入力シート'!K82</f>
        <v>0</v>
      </c>
      <c r="I89" s="21">
        <f>'入力シート'!M82</f>
        <v>0</v>
      </c>
      <c r="J89" s="21">
        <f>'入力シート'!O82</f>
        <v>0</v>
      </c>
      <c r="K89" s="21">
        <f>'入力シート'!Q82&amp;'入力シート'!R82</f>
      </c>
      <c r="L89" s="21">
        <f>'入力シート'!T82&amp;'入力シート'!U82</f>
      </c>
      <c r="M89" s="17"/>
      <c r="N89" s="17"/>
    </row>
    <row r="90" spans="2:14" ht="12.75">
      <c r="B90" s="1">
        <v>77</v>
      </c>
      <c r="C90" s="18">
        <f>'入力シート'!B83</f>
        <v>0</v>
      </c>
      <c r="D90" s="19"/>
      <c r="E90" s="16">
        <f>'入力シート'!C83</f>
        <v>0</v>
      </c>
      <c r="F90" s="16">
        <f>'入力シート'!E83</f>
        <v>0</v>
      </c>
      <c r="G90" s="21">
        <f>'入力シート'!I83</f>
        <v>0</v>
      </c>
      <c r="H90" s="21">
        <f>'入力シート'!K83</f>
        <v>0</v>
      </c>
      <c r="I90" s="21">
        <f>'入力シート'!M83</f>
        <v>0</v>
      </c>
      <c r="J90" s="21">
        <f>'入力シート'!O83</f>
        <v>0</v>
      </c>
      <c r="K90" s="21">
        <f>'入力シート'!Q83&amp;'入力シート'!R83</f>
      </c>
      <c r="L90" s="21">
        <f>'入力シート'!T83&amp;'入力シート'!U83</f>
      </c>
      <c r="M90" s="17"/>
      <c r="N90" s="17"/>
    </row>
    <row r="91" spans="2:14" ht="12.75">
      <c r="B91" s="1">
        <v>78</v>
      </c>
      <c r="C91" s="18">
        <f>'入力シート'!B84</f>
        <v>0</v>
      </c>
      <c r="D91" s="19"/>
      <c r="E91" s="16">
        <f>'入力シート'!C84</f>
        <v>0</v>
      </c>
      <c r="F91" s="16">
        <f>'入力シート'!E84</f>
        <v>0</v>
      </c>
      <c r="G91" s="21">
        <f>'入力シート'!I84</f>
        <v>0</v>
      </c>
      <c r="H91" s="21">
        <f>'入力シート'!K84</f>
        <v>0</v>
      </c>
      <c r="I91" s="21">
        <f>'入力シート'!M84</f>
        <v>0</v>
      </c>
      <c r="J91" s="21">
        <f>'入力シート'!O84</f>
        <v>0</v>
      </c>
      <c r="K91" s="21">
        <f>'入力シート'!Q84&amp;'入力シート'!R84</f>
      </c>
      <c r="L91" s="21">
        <f>'入力シート'!T84&amp;'入力シート'!U84</f>
      </c>
      <c r="M91" s="17"/>
      <c r="N91" s="17"/>
    </row>
    <row r="92" spans="2:14" ht="12.75">
      <c r="B92" s="1">
        <v>79</v>
      </c>
      <c r="C92" s="18">
        <f>'入力シート'!B85</f>
        <v>0</v>
      </c>
      <c r="D92" s="19"/>
      <c r="E92" s="16">
        <f>'入力シート'!C85</f>
        <v>0</v>
      </c>
      <c r="F92" s="16">
        <f>'入力シート'!E85</f>
        <v>0</v>
      </c>
      <c r="G92" s="21">
        <f>'入力シート'!I85</f>
        <v>0</v>
      </c>
      <c r="H92" s="21">
        <f>'入力シート'!K85</f>
        <v>0</v>
      </c>
      <c r="I92" s="21">
        <f>'入力シート'!M85</f>
        <v>0</v>
      </c>
      <c r="J92" s="21">
        <f>'入力シート'!O85</f>
        <v>0</v>
      </c>
      <c r="K92" s="21">
        <f>'入力シート'!Q85&amp;'入力シート'!R85</f>
      </c>
      <c r="L92" s="21">
        <f>'入力シート'!T85&amp;'入力シート'!U85</f>
      </c>
      <c r="M92" s="17"/>
      <c r="N92" s="17"/>
    </row>
    <row r="93" spans="2:14" ht="12.75">
      <c r="B93" s="1">
        <v>80</v>
      </c>
      <c r="C93" s="18">
        <f>'入力シート'!B86</f>
        <v>0</v>
      </c>
      <c r="D93" s="19"/>
      <c r="E93" s="16">
        <f>'入力シート'!C86</f>
        <v>0</v>
      </c>
      <c r="F93" s="16">
        <f>'入力シート'!E86</f>
        <v>0</v>
      </c>
      <c r="G93" s="21">
        <f>'入力シート'!I86</f>
        <v>0</v>
      </c>
      <c r="H93" s="21">
        <f>'入力シート'!K86</f>
        <v>0</v>
      </c>
      <c r="I93" s="21">
        <f>'入力シート'!M86</f>
        <v>0</v>
      </c>
      <c r="J93" s="21">
        <f>'入力シート'!O86</f>
        <v>0</v>
      </c>
      <c r="K93" s="21">
        <f>'入力シート'!Q86&amp;'入力シート'!R86</f>
      </c>
      <c r="L93" s="21">
        <f>'入力シート'!T86&amp;'入力シート'!U86</f>
      </c>
      <c r="M93" s="17"/>
      <c r="N93" s="17"/>
    </row>
    <row r="94" spans="2:14" ht="12.75">
      <c r="B94" s="1">
        <v>81</v>
      </c>
      <c r="C94" s="18">
        <f>'入力シート'!B87</f>
        <v>0</v>
      </c>
      <c r="D94" s="19"/>
      <c r="E94" s="16">
        <f>'入力シート'!C87</f>
        <v>0</v>
      </c>
      <c r="F94" s="16">
        <f>'入力シート'!E87</f>
        <v>0</v>
      </c>
      <c r="G94" s="21">
        <f>'入力シート'!I87</f>
        <v>0</v>
      </c>
      <c r="H94" s="21">
        <f>'入力シート'!K87</f>
        <v>0</v>
      </c>
      <c r="I94" s="21">
        <f>'入力シート'!M87</f>
        <v>0</v>
      </c>
      <c r="J94" s="21">
        <f>'入力シート'!O87</f>
        <v>0</v>
      </c>
      <c r="K94" s="21">
        <f>'入力シート'!Q87&amp;'入力シート'!R87</f>
      </c>
      <c r="L94" s="21">
        <f>'入力シート'!T87&amp;'入力シート'!U87</f>
      </c>
      <c r="M94" s="17"/>
      <c r="N94" s="17"/>
    </row>
    <row r="95" spans="2:14" ht="12.75">
      <c r="B95" s="1">
        <v>82</v>
      </c>
      <c r="C95" s="18">
        <f>'入力シート'!B88</f>
        <v>0</v>
      </c>
      <c r="D95" s="19"/>
      <c r="E95" s="16">
        <f>'入力シート'!C88</f>
        <v>0</v>
      </c>
      <c r="F95" s="16">
        <f>'入力シート'!E88</f>
        <v>0</v>
      </c>
      <c r="G95" s="21">
        <f>'入力シート'!I88</f>
        <v>0</v>
      </c>
      <c r="H95" s="21">
        <f>'入力シート'!K88</f>
        <v>0</v>
      </c>
      <c r="I95" s="21">
        <f>'入力シート'!M88</f>
        <v>0</v>
      </c>
      <c r="J95" s="21">
        <f>'入力シート'!O88</f>
        <v>0</v>
      </c>
      <c r="K95" s="21">
        <f>'入力シート'!Q88&amp;'入力シート'!R88</f>
      </c>
      <c r="L95" s="21">
        <f>'入力シート'!T88&amp;'入力シート'!U88</f>
      </c>
      <c r="M95" s="17"/>
      <c r="N95" s="17"/>
    </row>
    <row r="96" spans="2:14" ht="12.75">
      <c r="B96" s="1">
        <v>83</v>
      </c>
      <c r="C96" s="18">
        <f>'入力シート'!B89</f>
        <v>0</v>
      </c>
      <c r="D96" s="19"/>
      <c r="E96" s="16">
        <f>'入力シート'!C89</f>
        <v>0</v>
      </c>
      <c r="F96" s="16">
        <f>'入力シート'!E89</f>
        <v>0</v>
      </c>
      <c r="G96" s="21">
        <f>'入力シート'!I89</f>
        <v>0</v>
      </c>
      <c r="H96" s="21">
        <f>'入力シート'!K89</f>
        <v>0</v>
      </c>
      <c r="I96" s="21">
        <f>'入力シート'!M89</f>
        <v>0</v>
      </c>
      <c r="J96" s="21">
        <f>'入力シート'!O89</f>
        <v>0</v>
      </c>
      <c r="K96" s="21">
        <f>'入力シート'!Q89&amp;'入力シート'!R89</f>
      </c>
      <c r="L96" s="21">
        <f>'入力シート'!T89&amp;'入力シート'!U89</f>
      </c>
      <c r="M96" s="17"/>
      <c r="N96" s="17"/>
    </row>
    <row r="97" spans="2:14" ht="12.75">
      <c r="B97" s="1">
        <v>84</v>
      </c>
      <c r="C97" s="18">
        <f>'入力シート'!B90</f>
        <v>0</v>
      </c>
      <c r="D97" s="19"/>
      <c r="E97" s="16">
        <f>'入力シート'!C90</f>
        <v>0</v>
      </c>
      <c r="F97" s="16">
        <f>'入力シート'!E90</f>
        <v>0</v>
      </c>
      <c r="G97" s="21">
        <f>'入力シート'!I90</f>
        <v>0</v>
      </c>
      <c r="H97" s="21">
        <f>'入力シート'!K90</f>
        <v>0</v>
      </c>
      <c r="I97" s="21">
        <f>'入力シート'!M90</f>
        <v>0</v>
      </c>
      <c r="J97" s="21">
        <f>'入力シート'!O90</f>
        <v>0</v>
      </c>
      <c r="K97" s="21">
        <f>'入力シート'!Q90&amp;'入力シート'!R90</f>
      </c>
      <c r="L97" s="21">
        <f>'入力シート'!T90&amp;'入力シート'!U90</f>
      </c>
      <c r="M97" s="17"/>
      <c r="N97" s="17"/>
    </row>
    <row r="98" spans="2:14" ht="12.75">
      <c r="B98" s="1">
        <v>85</v>
      </c>
      <c r="C98" s="18">
        <f>'入力シート'!B91</f>
        <v>0</v>
      </c>
      <c r="D98" s="19"/>
      <c r="E98" s="16">
        <f>'入力シート'!C91</f>
        <v>0</v>
      </c>
      <c r="F98" s="16">
        <f>'入力シート'!E91</f>
        <v>0</v>
      </c>
      <c r="G98" s="21">
        <f>'入力シート'!I91</f>
        <v>0</v>
      </c>
      <c r="H98" s="21">
        <f>'入力シート'!K91</f>
        <v>0</v>
      </c>
      <c r="I98" s="21">
        <f>'入力シート'!M91</f>
        <v>0</v>
      </c>
      <c r="J98" s="21">
        <f>'入力シート'!O91</f>
        <v>0</v>
      </c>
      <c r="K98" s="21">
        <f>'入力シート'!Q91&amp;'入力シート'!R91</f>
      </c>
      <c r="L98" s="21">
        <f>'入力シート'!T91&amp;'入力シート'!U91</f>
      </c>
      <c r="M98" s="17"/>
      <c r="N98" s="17"/>
    </row>
    <row r="99" spans="2:14" ht="12.75">
      <c r="B99" s="1">
        <v>86</v>
      </c>
      <c r="C99" s="18">
        <f>'入力シート'!B92</f>
        <v>0</v>
      </c>
      <c r="D99" s="19"/>
      <c r="E99" s="16">
        <f>'入力シート'!C92</f>
        <v>0</v>
      </c>
      <c r="F99" s="16">
        <f>'入力シート'!E92</f>
        <v>0</v>
      </c>
      <c r="G99" s="21">
        <f>'入力シート'!I92</f>
        <v>0</v>
      </c>
      <c r="H99" s="21">
        <f>'入力シート'!K92</f>
        <v>0</v>
      </c>
      <c r="I99" s="21">
        <f>'入力シート'!M92</f>
        <v>0</v>
      </c>
      <c r="J99" s="21">
        <f>'入力シート'!O92</f>
        <v>0</v>
      </c>
      <c r="K99" s="21">
        <f>'入力シート'!Q92&amp;'入力シート'!R92</f>
      </c>
      <c r="L99" s="21">
        <f>'入力シート'!T92&amp;'入力シート'!U92</f>
      </c>
      <c r="M99" s="17"/>
      <c r="N99" s="17"/>
    </row>
    <row r="100" spans="2:14" ht="12.75">
      <c r="B100" s="1">
        <v>87</v>
      </c>
      <c r="C100" s="18">
        <f>'入力シート'!B93</f>
        <v>0</v>
      </c>
      <c r="D100" s="19"/>
      <c r="E100" s="16">
        <f>'入力シート'!C93</f>
        <v>0</v>
      </c>
      <c r="F100" s="16">
        <f>'入力シート'!E93</f>
        <v>0</v>
      </c>
      <c r="G100" s="21">
        <f>'入力シート'!I93</f>
        <v>0</v>
      </c>
      <c r="H100" s="21">
        <f>'入力シート'!K93</f>
        <v>0</v>
      </c>
      <c r="I100" s="21">
        <f>'入力シート'!M93</f>
        <v>0</v>
      </c>
      <c r="J100" s="21">
        <f>'入力シート'!O93</f>
        <v>0</v>
      </c>
      <c r="K100" s="21">
        <f>'入力シート'!Q93&amp;'入力シート'!R93</f>
      </c>
      <c r="L100" s="21">
        <f>'入力シート'!T93&amp;'入力シート'!U93</f>
      </c>
      <c r="M100" s="17"/>
      <c r="N100" s="17"/>
    </row>
    <row r="101" spans="2:14" ht="12.75">
      <c r="B101" s="1">
        <v>88</v>
      </c>
      <c r="C101" s="18">
        <f>'入力シート'!B94</f>
        <v>0</v>
      </c>
      <c r="D101" s="19"/>
      <c r="E101" s="16">
        <f>'入力シート'!C94</f>
        <v>0</v>
      </c>
      <c r="F101" s="16">
        <f>'入力シート'!E94</f>
        <v>0</v>
      </c>
      <c r="G101" s="21">
        <f>'入力シート'!I94</f>
        <v>0</v>
      </c>
      <c r="H101" s="21">
        <f>'入力シート'!K94</f>
        <v>0</v>
      </c>
      <c r="I101" s="21">
        <f>'入力シート'!M94</f>
        <v>0</v>
      </c>
      <c r="J101" s="21">
        <f>'入力シート'!O94</f>
        <v>0</v>
      </c>
      <c r="K101" s="21">
        <f>'入力シート'!Q94&amp;'入力シート'!R94</f>
      </c>
      <c r="L101" s="21">
        <f>'入力シート'!T94&amp;'入力シート'!U94</f>
      </c>
      <c r="M101" s="17"/>
      <c r="N101" s="17"/>
    </row>
    <row r="102" spans="2:14" ht="12.75">
      <c r="B102" s="1">
        <v>89</v>
      </c>
      <c r="C102" s="18">
        <f>'入力シート'!B95</f>
        <v>0</v>
      </c>
      <c r="D102" s="19"/>
      <c r="E102" s="16">
        <f>'入力シート'!C95</f>
        <v>0</v>
      </c>
      <c r="F102" s="16">
        <f>'入力シート'!E95</f>
        <v>0</v>
      </c>
      <c r="G102" s="21">
        <f>'入力シート'!I95</f>
        <v>0</v>
      </c>
      <c r="H102" s="21">
        <f>'入力シート'!K95</f>
        <v>0</v>
      </c>
      <c r="I102" s="21">
        <f>'入力シート'!M95</f>
        <v>0</v>
      </c>
      <c r="J102" s="21">
        <f>'入力シート'!O95</f>
        <v>0</v>
      </c>
      <c r="K102" s="21">
        <f>'入力シート'!Q95&amp;'入力シート'!R95</f>
      </c>
      <c r="L102" s="21">
        <f>'入力シート'!T95&amp;'入力シート'!U95</f>
      </c>
      <c r="M102" s="17"/>
      <c r="N102" s="17"/>
    </row>
    <row r="103" spans="2:14" ht="12.75">
      <c r="B103" s="1">
        <v>90</v>
      </c>
      <c r="C103" s="18">
        <f>'入力シート'!B96</f>
        <v>0</v>
      </c>
      <c r="D103" s="19"/>
      <c r="E103" s="16">
        <f>'入力シート'!C96</f>
        <v>0</v>
      </c>
      <c r="F103" s="16">
        <f>'入力シート'!E96</f>
        <v>0</v>
      </c>
      <c r="G103" s="21">
        <f>'入力シート'!I96</f>
        <v>0</v>
      </c>
      <c r="H103" s="21">
        <f>'入力シート'!K96</f>
        <v>0</v>
      </c>
      <c r="I103" s="21">
        <f>'入力シート'!M96</f>
        <v>0</v>
      </c>
      <c r="J103" s="21">
        <f>'入力シート'!O96</f>
        <v>0</v>
      </c>
      <c r="K103" s="21">
        <f>'入力シート'!Q96&amp;'入力シート'!R96</f>
      </c>
      <c r="L103" s="21">
        <f>'入力シート'!T96&amp;'入力シート'!U96</f>
      </c>
      <c r="M103" s="17"/>
      <c r="N103" s="17"/>
    </row>
    <row r="104" spans="2:14" ht="12.75">
      <c r="B104" s="1">
        <v>91</v>
      </c>
      <c r="C104" s="18">
        <f>'入力シート'!B97</f>
        <v>0</v>
      </c>
      <c r="D104" s="19"/>
      <c r="E104" s="16">
        <f>'入力シート'!C97</f>
        <v>0</v>
      </c>
      <c r="F104" s="16">
        <f>'入力シート'!E97</f>
        <v>0</v>
      </c>
      <c r="G104" s="21">
        <f>'入力シート'!I97</f>
        <v>0</v>
      </c>
      <c r="H104" s="21">
        <f>'入力シート'!K97</f>
        <v>0</v>
      </c>
      <c r="I104" s="21">
        <f>'入力シート'!M97</f>
        <v>0</v>
      </c>
      <c r="J104" s="21">
        <f>'入力シート'!O97</f>
        <v>0</v>
      </c>
      <c r="K104" s="21">
        <f>'入力シート'!Q97&amp;'入力シート'!R97</f>
      </c>
      <c r="L104" s="21">
        <f>'入力シート'!T97&amp;'入力シート'!U97</f>
      </c>
      <c r="M104" s="17"/>
      <c r="N104" s="17"/>
    </row>
    <row r="105" spans="2:14" ht="12.75">
      <c r="B105" s="1">
        <v>92</v>
      </c>
      <c r="C105" s="18">
        <f>'入力シート'!B98</f>
        <v>0</v>
      </c>
      <c r="D105" s="19"/>
      <c r="E105" s="16">
        <f>'入力シート'!C98</f>
        <v>0</v>
      </c>
      <c r="F105" s="16">
        <f>'入力シート'!E98</f>
        <v>0</v>
      </c>
      <c r="G105" s="21">
        <f>'入力シート'!I98</f>
        <v>0</v>
      </c>
      <c r="H105" s="21">
        <f>'入力シート'!K98</f>
        <v>0</v>
      </c>
      <c r="I105" s="21">
        <f>'入力シート'!M98</f>
        <v>0</v>
      </c>
      <c r="J105" s="21">
        <f>'入力シート'!O98</f>
        <v>0</v>
      </c>
      <c r="K105" s="21">
        <f>'入力シート'!Q98&amp;'入力シート'!R98</f>
      </c>
      <c r="L105" s="21">
        <f>'入力シート'!T98&amp;'入力シート'!U98</f>
      </c>
      <c r="M105" s="17"/>
      <c r="N105" s="17"/>
    </row>
    <row r="106" spans="2:14" ht="12.75">
      <c r="B106" s="1">
        <v>93</v>
      </c>
      <c r="C106" s="18">
        <f>'入力シート'!B99</f>
        <v>0</v>
      </c>
      <c r="D106" s="19"/>
      <c r="E106" s="16">
        <f>'入力シート'!C99</f>
        <v>0</v>
      </c>
      <c r="F106" s="16">
        <f>'入力シート'!E99</f>
        <v>0</v>
      </c>
      <c r="G106" s="21">
        <f>'入力シート'!I99</f>
        <v>0</v>
      </c>
      <c r="H106" s="21">
        <f>'入力シート'!K99</f>
        <v>0</v>
      </c>
      <c r="I106" s="21">
        <f>'入力シート'!M99</f>
        <v>0</v>
      </c>
      <c r="J106" s="21">
        <f>'入力シート'!O99</f>
        <v>0</v>
      </c>
      <c r="K106" s="21">
        <f>'入力シート'!Q99&amp;'入力シート'!R99</f>
      </c>
      <c r="L106" s="21">
        <f>'入力シート'!T99&amp;'入力シート'!U99</f>
      </c>
      <c r="M106" s="17"/>
      <c r="N106" s="17"/>
    </row>
    <row r="107" spans="2:14" ht="12.75">
      <c r="B107" s="1">
        <v>94</v>
      </c>
      <c r="C107" s="18">
        <f>'入力シート'!B100</f>
        <v>0</v>
      </c>
      <c r="D107" s="19"/>
      <c r="E107" s="16">
        <f>'入力シート'!C100</f>
        <v>0</v>
      </c>
      <c r="F107" s="16">
        <f>'入力シート'!E100</f>
        <v>0</v>
      </c>
      <c r="G107" s="21">
        <f>'入力シート'!I100</f>
        <v>0</v>
      </c>
      <c r="H107" s="21">
        <f>'入力シート'!K100</f>
        <v>0</v>
      </c>
      <c r="I107" s="21">
        <f>'入力シート'!M100</f>
        <v>0</v>
      </c>
      <c r="J107" s="21">
        <f>'入力シート'!O100</f>
        <v>0</v>
      </c>
      <c r="K107" s="21">
        <f>'入力シート'!Q100&amp;'入力シート'!R100</f>
      </c>
      <c r="L107" s="21">
        <f>'入力シート'!T100&amp;'入力シート'!U100</f>
      </c>
      <c r="M107" s="17"/>
      <c r="N107" s="17"/>
    </row>
    <row r="108" spans="2:14" ht="12.75">
      <c r="B108" s="1">
        <v>95</v>
      </c>
      <c r="C108" s="18">
        <f>'入力シート'!B101</f>
        <v>0</v>
      </c>
      <c r="D108" s="19"/>
      <c r="E108" s="16">
        <f>'入力シート'!C101</f>
        <v>0</v>
      </c>
      <c r="F108" s="16">
        <f>'入力シート'!E101</f>
        <v>0</v>
      </c>
      <c r="G108" s="21">
        <f>'入力シート'!I101</f>
        <v>0</v>
      </c>
      <c r="H108" s="21">
        <f>'入力シート'!K101</f>
        <v>0</v>
      </c>
      <c r="I108" s="21">
        <f>'入力シート'!M101</f>
        <v>0</v>
      </c>
      <c r="J108" s="21">
        <f>'入力シート'!O101</f>
        <v>0</v>
      </c>
      <c r="K108" s="21">
        <f>'入力シート'!Q101&amp;'入力シート'!R101</f>
      </c>
      <c r="L108" s="21">
        <f>'入力シート'!T101&amp;'入力シート'!U101</f>
      </c>
      <c r="M108" s="17"/>
      <c r="N108" s="17"/>
    </row>
    <row r="109" spans="2:14" ht="12.75">
      <c r="B109" s="1">
        <v>96</v>
      </c>
      <c r="C109" s="18">
        <f>'入力シート'!B102</f>
        <v>0</v>
      </c>
      <c r="D109" s="19"/>
      <c r="E109" s="16">
        <f>'入力シート'!C102</f>
        <v>0</v>
      </c>
      <c r="F109" s="16">
        <f>'入力シート'!E102</f>
        <v>0</v>
      </c>
      <c r="G109" s="21">
        <f>'入力シート'!I102</f>
        <v>0</v>
      </c>
      <c r="H109" s="21">
        <f>'入力シート'!K102</f>
        <v>0</v>
      </c>
      <c r="I109" s="21">
        <f>'入力シート'!M102</f>
        <v>0</v>
      </c>
      <c r="J109" s="21">
        <f>'入力シート'!O102</f>
        <v>0</v>
      </c>
      <c r="K109" s="21">
        <f>'入力シート'!Q102&amp;'入力シート'!R102</f>
      </c>
      <c r="L109" s="21">
        <f>'入力シート'!T102&amp;'入力シート'!U102</f>
      </c>
      <c r="M109" s="17"/>
      <c r="N109" s="17"/>
    </row>
    <row r="110" spans="2:14" ht="12.75">
      <c r="B110" s="1">
        <v>97</v>
      </c>
      <c r="C110" s="18">
        <f>'入力シート'!B103</f>
        <v>0</v>
      </c>
      <c r="D110" s="19"/>
      <c r="E110" s="16">
        <f>'入力シート'!C103</f>
        <v>0</v>
      </c>
      <c r="F110" s="16">
        <f>'入力シート'!E103</f>
        <v>0</v>
      </c>
      <c r="G110" s="21">
        <f>'入力シート'!I103</f>
        <v>0</v>
      </c>
      <c r="H110" s="21">
        <f>'入力シート'!K103</f>
        <v>0</v>
      </c>
      <c r="I110" s="21">
        <f>'入力シート'!M103</f>
        <v>0</v>
      </c>
      <c r="J110" s="21">
        <f>'入力シート'!O103</f>
        <v>0</v>
      </c>
      <c r="K110" s="21">
        <f>'入力シート'!Q103&amp;'入力シート'!R103</f>
      </c>
      <c r="L110" s="21">
        <f>'入力シート'!T103&amp;'入力シート'!U103</f>
      </c>
      <c r="M110" s="17"/>
      <c r="N110" s="17"/>
    </row>
    <row r="111" spans="2:14" ht="12.75">
      <c r="B111" s="1">
        <v>98</v>
      </c>
      <c r="C111" s="18">
        <f>'入力シート'!B104</f>
        <v>0</v>
      </c>
      <c r="D111" s="19"/>
      <c r="E111" s="16">
        <f>'入力シート'!C104</f>
        <v>0</v>
      </c>
      <c r="F111" s="16">
        <f>'入力シート'!E104</f>
        <v>0</v>
      </c>
      <c r="G111" s="21">
        <f>'入力シート'!I104</f>
        <v>0</v>
      </c>
      <c r="H111" s="21">
        <f>'入力シート'!K104</f>
        <v>0</v>
      </c>
      <c r="I111" s="21">
        <f>'入力シート'!M104</f>
        <v>0</v>
      </c>
      <c r="J111" s="21">
        <f>'入力シート'!O104</f>
        <v>0</v>
      </c>
      <c r="K111" s="21">
        <f>'入力シート'!Q104&amp;'入力シート'!R104</f>
      </c>
      <c r="L111" s="21">
        <f>'入力シート'!T104&amp;'入力シート'!U104</f>
      </c>
      <c r="M111" s="17"/>
      <c r="N111" s="17"/>
    </row>
    <row r="112" spans="2:14" ht="12.75">
      <c r="B112" s="1">
        <v>99</v>
      </c>
      <c r="C112" s="18">
        <f>'入力シート'!B105</f>
        <v>0</v>
      </c>
      <c r="D112" s="19"/>
      <c r="E112" s="16">
        <f>'入力シート'!C105</f>
        <v>0</v>
      </c>
      <c r="F112" s="16">
        <f>'入力シート'!E105</f>
        <v>0</v>
      </c>
      <c r="G112" s="21">
        <f>'入力シート'!I105</f>
        <v>0</v>
      </c>
      <c r="H112" s="21">
        <f>'入力シート'!K105</f>
        <v>0</v>
      </c>
      <c r="I112" s="21">
        <f>'入力シート'!M105</f>
        <v>0</v>
      </c>
      <c r="J112" s="21">
        <f>'入力シート'!O105</f>
        <v>0</v>
      </c>
      <c r="K112" s="21">
        <f>'入力シート'!Q105&amp;'入力シート'!R105</f>
      </c>
      <c r="L112" s="21">
        <f>'入力シート'!T105&amp;'入力シート'!U105</f>
      </c>
      <c r="M112" s="17"/>
      <c r="N112" s="17"/>
    </row>
    <row r="113" spans="2:14" ht="12.75">
      <c r="B113" s="1">
        <v>100</v>
      </c>
      <c r="C113" s="18">
        <f>'入力シート'!B106</f>
        <v>0</v>
      </c>
      <c r="D113" s="19"/>
      <c r="E113" s="16">
        <f>'入力シート'!C106</f>
        <v>0</v>
      </c>
      <c r="F113" s="16">
        <f>'入力シート'!E106</f>
        <v>0</v>
      </c>
      <c r="G113" s="21">
        <f>'入力シート'!I106</f>
        <v>0</v>
      </c>
      <c r="H113" s="21">
        <f>'入力シート'!K106</f>
        <v>0</v>
      </c>
      <c r="I113" s="21">
        <f>'入力シート'!M106</f>
        <v>0</v>
      </c>
      <c r="J113" s="21">
        <f>'入力シート'!O106</f>
        <v>0</v>
      </c>
      <c r="K113" s="21">
        <f>'入力シート'!Q106&amp;'入力シート'!R106</f>
      </c>
      <c r="L113" s="21">
        <f>'入力シート'!T106&amp;'入力シート'!U106</f>
      </c>
      <c r="M113" s="17"/>
      <c r="N113" s="17"/>
    </row>
    <row r="114" spans="3:14" ht="12.75">
      <c r="C114" s="20"/>
      <c r="E114" s="10"/>
      <c r="F114" s="10"/>
      <c r="L114" s="17"/>
      <c r="M114" s="17"/>
      <c r="N114" s="17"/>
    </row>
    <row r="115" spans="3:14" ht="12.75">
      <c r="C115" s="20"/>
      <c r="E115" s="10"/>
      <c r="F115" s="10"/>
      <c r="L115" s="17"/>
      <c r="M115" s="17"/>
      <c r="N115" s="17"/>
    </row>
    <row r="116" spans="3:14" ht="12.75">
      <c r="C116" s="20"/>
      <c r="E116" s="10"/>
      <c r="F116" s="10"/>
      <c r="L116" s="17"/>
      <c r="M116" s="17"/>
      <c r="N116" s="17"/>
    </row>
    <row r="117" spans="3:14" ht="12.75">
      <c r="C117" s="20"/>
      <c r="E117" s="10"/>
      <c r="F117" s="10"/>
      <c r="L117" s="17"/>
      <c r="M117" s="17"/>
      <c r="N117" s="17"/>
    </row>
    <row r="118" spans="3:14" ht="12.75">
      <c r="C118" s="20"/>
      <c r="E118" s="10"/>
      <c r="F118" s="10"/>
      <c r="L118" s="17"/>
      <c r="M118" s="17"/>
      <c r="N118" s="17"/>
    </row>
    <row r="119" spans="12:14" ht="12.75">
      <c r="L119" s="17"/>
      <c r="M119" s="17"/>
      <c r="N119" s="17"/>
    </row>
    <row r="120" spans="12:14" ht="12.75">
      <c r="L120" s="17"/>
      <c r="M120" s="17"/>
      <c r="N120" s="17"/>
    </row>
    <row r="121" spans="12:14" ht="12.75">
      <c r="L121" s="17"/>
      <c r="M121" s="17"/>
      <c r="N121" s="17"/>
    </row>
    <row r="122" spans="12:14" ht="12.75">
      <c r="L122" s="17"/>
      <c r="M122" s="17"/>
      <c r="N122" s="17"/>
    </row>
    <row r="123" spans="12:14" ht="12.75">
      <c r="L123" s="17"/>
      <c r="M123" s="17"/>
      <c r="N123" s="17"/>
    </row>
    <row r="124" spans="12:14" ht="12.75">
      <c r="L124" s="17"/>
      <c r="M124" s="17"/>
      <c r="N124" s="17"/>
    </row>
  </sheetData>
  <sheetProtection password="D158" sheet="1"/>
  <mergeCells count="1">
    <mergeCell ref="D8:E8"/>
  </mergeCell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96" r:id="rId1"/>
  <rowBreaks count="1" manualBreakCount="1">
    <brk id="60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dragon</dc:creator>
  <cp:keywords/>
  <dc:description/>
  <cp:lastModifiedBy>竜太 小林</cp:lastModifiedBy>
  <cp:lastPrinted>2017-07-09T05:59:25Z</cp:lastPrinted>
  <dcterms:created xsi:type="dcterms:W3CDTF">2016-09-10T09:29:23Z</dcterms:created>
  <dcterms:modified xsi:type="dcterms:W3CDTF">2023-09-27T12:06:07Z</dcterms:modified>
  <cp:category/>
  <cp:version/>
  <cp:contentType/>
  <cp:contentStatus/>
</cp:coreProperties>
</file>